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bleau de Bord" sheetId="1" state="visible" r:id="rId1"/>
    <sheet xmlns:r="http://schemas.openxmlformats.org/officeDocument/2006/relationships" name="Commandes" sheetId="2" state="visible" r:id="rId2"/>
    <sheet xmlns:r="http://schemas.openxmlformats.org/officeDocument/2006/relationships" name="Fournisseurs" sheetId="3" state="visible" r:id="rId3"/>
    <sheet xmlns:r="http://schemas.openxmlformats.org/officeDocument/2006/relationships" name="Analyse" sheetId="4" state="visible" r:id="rId4"/>
    <sheet xmlns:r="http://schemas.openxmlformats.org/officeDocument/2006/relationships" name="Bon de Commande" sheetId="5" state="visible" r:id="rId5"/>
    <sheet xmlns:r="http://schemas.openxmlformats.org/officeDocument/2006/relationships" name="Instruction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€"/>
    <numFmt numFmtId="165" formatCode="#,##0 €"/>
    <numFmt numFmtId="166" formatCode="+0.0%;-0.0%;0.0%"/>
  </numFmts>
  <fonts count="38">
    <font>
      <name val="Calibri"/>
      <family val="2"/>
      <color theme="1"/>
      <sz val="11"/>
      <scheme val="minor"/>
    </font>
    <font>
      <name val="Calibri"/>
      <b val="1"/>
      <color rgb="00FFFFFF"/>
      <sz val="22"/>
    </font>
    <font>
      <name val="Calibri"/>
      <i val="1"/>
      <color rgb="006B7280"/>
      <sz val="10"/>
    </font>
    <font>
      <name val="Calibri"/>
      <b val="1"/>
      <color rgb="00FFFFFF"/>
      <sz val="9"/>
    </font>
    <font>
      <name val="Calibri"/>
      <b val="1"/>
      <color rgb="001E3A8A"/>
      <sz val="16"/>
    </font>
    <font>
      <name val="Calibri"/>
      <b val="1"/>
      <color rgb="00F59E0B"/>
      <sz val="16"/>
    </font>
    <font>
      <name val="Calibri"/>
      <b val="1"/>
      <color rgb="003B82F6"/>
      <sz val="16"/>
    </font>
    <font>
      <name val="Calibri"/>
      <b val="1"/>
      <color rgb="0010B981"/>
      <sz val="16"/>
    </font>
    <font>
      <name val="Calibri"/>
      <b val="1"/>
      <color rgb="00EF4444"/>
      <sz val="16"/>
    </font>
    <font>
      <name val="Calibri"/>
      <b val="1"/>
      <color rgb="007C3AED"/>
      <sz val="16"/>
    </font>
    <font>
      <name val="Calibri"/>
      <b val="1"/>
      <color rgb="001E3A8A"/>
      <sz val="12"/>
    </font>
    <font>
      <name val="Calibri"/>
      <b val="1"/>
      <color rgb="00FFFFFF"/>
      <sz val="10"/>
    </font>
    <font>
      <name val="Calibri"/>
      <b val="1"/>
      <color rgb="00F59E0B"/>
      <sz val="10"/>
    </font>
    <font>
      <name val="Calibri"/>
      <color rgb="001F2937"/>
      <sz val="10"/>
    </font>
    <font>
      <name val="Calibri"/>
      <b val="1"/>
      <color rgb="003B82F6"/>
      <sz val="10"/>
    </font>
    <font>
      <name val="Calibri"/>
      <b val="1"/>
      <color rgb="0010B981"/>
      <sz val="10"/>
    </font>
    <font>
      <name val="Calibri"/>
      <b val="1"/>
      <color rgb="00EF4444"/>
      <sz val="10"/>
    </font>
    <font>
      <name val="Calibri"/>
      <b val="1"/>
      <color rgb="00FFFFFF"/>
      <sz val="20"/>
    </font>
    <font>
      <name val="Calibri"/>
      <i val="1"/>
      <color rgb="006B7280"/>
      <sz val="9"/>
    </font>
    <font>
      <name val="Calibri"/>
      <b val="1"/>
      <color rgb="001E3A8A"/>
      <sz val="9"/>
    </font>
    <font>
      <name val="Calibri"/>
      <color rgb="001F2937"/>
      <sz val="9"/>
    </font>
    <font>
      <name val="Calibri"/>
      <b val="1"/>
      <color rgb="003B82F6"/>
      <sz val="9"/>
    </font>
    <font>
      <name val="Calibri"/>
      <b val="1"/>
      <color rgb="0010B981"/>
      <sz val="9"/>
    </font>
    <font>
      <name val="Calibri"/>
      <b val="1"/>
      <color rgb="00EF4444"/>
      <sz val="9"/>
    </font>
    <font>
      <name val="Calibri"/>
      <b val="1"/>
      <color rgb="00F59E0B"/>
      <sz val="9"/>
    </font>
    <font>
      <name val="Calibri"/>
      <b val="1"/>
      <color rgb="00FFFFFF"/>
      <sz val="18"/>
    </font>
    <font>
      <name val="Calibri"/>
      <b val="1"/>
      <color rgb="001F2937"/>
      <sz val="9"/>
    </font>
    <font>
      <name val="Calibri"/>
      <b val="1"/>
      <color rgb="00FFFFFF"/>
      <sz val="12"/>
    </font>
    <font>
      <name val="Calibri"/>
      <color rgb="001E3A8A"/>
      <sz val="10"/>
    </font>
    <font>
      <name val="Calibri"/>
      <b val="1"/>
      <color rgb="001E3A8A"/>
      <sz val="10"/>
    </font>
    <font>
      <name val="Calibri"/>
      <color rgb="009CA3AF"/>
      <sz val="10"/>
    </font>
    <font>
      <name val="Calibri"/>
      <color rgb="00D1D5DB"/>
      <sz val="9"/>
    </font>
    <font>
      <name val="Calibri"/>
      <b val="1"/>
      <color rgb="001E3A8A"/>
      <sz val="18"/>
    </font>
    <font>
      <name val="Calibri"/>
      <color rgb="003B82F6"/>
      <sz val="10"/>
    </font>
    <font>
      <name val="Calibri"/>
      <b val="1"/>
      <color rgb="00FFFFFF"/>
      <sz val="16"/>
    </font>
    <font>
      <name val="Calibri"/>
      <b val="1"/>
      <color rgb="001F2937"/>
      <sz val="10"/>
    </font>
    <font>
      <name val="Calibri"/>
      <i val="1"/>
      <color rgb="006B7280"/>
      <sz val="8"/>
    </font>
    <font>
      <name val="Calibri"/>
      <i val="1"/>
      <color rgb="00FFFFFF"/>
      <sz val="9"/>
    </font>
  </fonts>
  <fills count="19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EFF6FF"/>
        <bgColor rgb="00EFF6FF"/>
      </patternFill>
    </fill>
    <fill>
      <patternFill patternType="solid">
        <fgColor rgb="00DBEAFE"/>
        <bgColor rgb="00DBEAFE"/>
      </patternFill>
    </fill>
    <fill>
      <patternFill patternType="solid">
        <fgColor rgb="00F59E0B"/>
        <bgColor rgb="00F59E0B"/>
      </patternFill>
    </fill>
    <fill>
      <patternFill patternType="solid">
        <fgColor rgb="00FEF3C7"/>
        <bgColor rgb="00FEF3C7"/>
      </patternFill>
    </fill>
    <fill>
      <patternFill patternType="solid">
        <fgColor rgb="003B82F6"/>
        <bgColor rgb="003B82F6"/>
      </patternFill>
    </fill>
    <fill>
      <patternFill patternType="solid">
        <fgColor rgb="00BFDBFE"/>
        <bgColor rgb="00BFDBFE"/>
      </patternFill>
    </fill>
    <fill>
      <patternFill patternType="solid">
        <fgColor rgb="0010B981"/>
        <bgColor rgb="0010B981"/>
      </patternFill>
    </fill>
    <fill>
      <patternFill patternType="solid">
        <fgColor rgb="00D1FAE5"/>
        <bgColor rgb="00D1FAE5"/>
      </patternFill>
    </fill>
    <fill>
      <patternFill patternType="solid">
        <fgColor rgb="00EF4444"/>
        <bgColor rgb="00EF4444"/>
      </patternFill>
    </fill>
    <fill>
      <patternFill patternType="solid">
        <fgColor rgb="00FEE2E2"/>
        <bgColor rgb="00FEE2E2"/>
      </patternFill>
    </fill>
    <fill>
      <patternFill patternType="solid">
        <fgColor rgb="007C3AED"/>
        <bgColor rgb="007C3AED"/>
      </patternFill>
    </fill>
    <fill>
      <patternFill patternType="solid">
        <fgColor rgb="00EDE9FE"/>
        <bgColor rgb="00EDE9FE"/>
      </patternFill>
    </fill>
    <fill>
      <patternFill patternType="solid">
        <fgColor rgb="00FFFFFF"/>
        <bgColor rgb="00FFFFFF"/>
      </patternFill>
    </fill>
    <fill>
      <patternFill patternType="solid">
        <fgColor rgb="00F3F4F6"/>
        <bgColor rgb="00F3F4F6"/>
      </patternFill>
    </fill>
    <fill>
      <patternFill patternType="solid">
        <fgColor rgb="00E0F2FE"/>
        <bgColor rgb="00E0F2FE"/>
      </patternFill>
    </fill>
    <fill>
      <patternFill patternType="solid">
        <fgColor rgb="00F9FAFB"/>
        <bgColor rgb="00F9FAFB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8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center" vertical="center"/>
    </xf>
    <xf numFmtId="0" fontId="3" fillId="7" borderId="1" applyAlignment="1" pivotButton="0" quotePrefix="0" xfId="0">
      <alignment horizontal="center" vertical="center"/>
    </xf>
    <xf numFmtId="0" fontId="3" fillId="9" borderId="1" applyAlignment="1" pivotButton="0" quotePrefix="0" xfId="0">
      <alignment horizontal="center" vertical="center"/>
    </xf>
    <xf numFmtId="0" fontId="3" fillId="11" borderId="1" applyAlignment="1" pivotButton="0" quotePrefix="0" xfId="0">
      <alignment horizontal="center" vertical="center"/>
    </xf>
    <xf numFmtId="0" fontId="3" fillId="13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center" vertical="center"/>
    </xf>
    <xf numFmtId="0" fontId="6" fillId="8" borderId="1" applyAlignment="1" pivotButton="0" quotePrefix="0" xfId="0">
      <alignment horizontal="center" vertical="center"/>
    </xf>
    <xf numFmtId="0" fontId="7" fillId="10" borderId="1" applyAlignment="1" pivotButton="0" quotePrefix="0" xfId="0">
      <alignment horizontal="center" vertical="center"/>
    </xf>
    <xf numFmtId="0" fontId="8" fillId="12" borderId="1" applyAlignment="1" pivotButton="0" quotePrefix="0" xfId="0">
      <alignment horizontal="center" vertical="center"/>
    </xf>
    <xf numFmtId="0" fontId="9" fillId="14" borderId="1" applyAlignment="1" pivotButton="0" quotePrefix="0" xfId="0">
      <alignment horizontal="center" vertical="center"/>
    </xf>
    <xf numFmtId="0" fontId="0" fillId="4" borderId="1" pivotButton="0" quotePrefix="0" xfId="0"/>
    <xf numFmtId="0" fontId="0" fillId="6" borderId="1" pivotButton="0" quotePrefix="0" xfId="0"/>
    <xf numFmtId="0" fontId="0" fillId="8" borderId="1" pivotButton="0" quotePrefix="0" xfId="0"/>
    <xf numFmtId="0" fontId="0" fillId="10" borderId="1" pivotButton="0" quotePrefix="0" xfId="0"/>
    <xf numFmtId="0" fontId="0" fillId="12" borderId="1" pivotButton="0" quotePrefix="0" xfId="0"/>
    <xf numFmtId="0" fontId="0" fillId="14" borderId="1" pivotButton="0" quotePrefix="0" xfId="0"/>
    <xf numFmtId="0" fontId="10" fillId="4" borderId="0" applyAlignment="1" pivotButton="0" quotePrefix="0" xfId="0">
      <alignment horizontal="left" vertical="center"/>
    </xf>
    <xf numFmtId="0" fontId="11" fillId="2" borderId="1" applyAlignment="1" pivotButton="0" quotePrefix="0" xfId="0">
      <alignment horizontal="center" vertical="center"/>
    </xf>
    <xf numFmtId="0" fontId="12" fillId="6" borderId="1" applyAlignment="1" pivotButton="0" quotePrefix="0" xfId="0">
      <alignment horizontal="center" vertical="center"/>
    </xf>
    <xf numFmtId="0" fontId="13" fillId="15" borderId="1" applyAlignment="1" pivotButton="0" quotePrefix="0" xfId="0">
      <alignment horizontal="center" vertical="center"/>
    </xf>
    <xf numFmtId="0" fontId="14" fillId="4" borderId="1" applyAlignment="1" pivotButton="0" quotePrefix="0" xfId="0">
      <alignment horizontal="center" vertical="center"/>
    </xf>
    <xf numFmtId="0" fontId="13" fillId="16" borderId="1" applyAlignment="1" pivotButton="0" quotePrefix="0" xfId="0">
      <alignment horizontal="center" vertical="center"/>
    </xf>
    <xf numFmtId="0" fontId="15" fillId="10" borderId="1" applyAlignment="1" pivotButton="0" quotePrefix="0" xfId="0">
      <alignment horizontal="center" vertical="center"/>
    </xf>
    <xf numFmtId="0" fontId="16" fillId="12" borderId="1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0" fontId="18" fillId="3" borderId="0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 wrapText="1"/>
    </xf>
    <xf numFmtId="0" fontId="19" fillId="16" borderId="1" applyAlignment="1" pivotButton="0" quotePrefix="0" xfId="0">
      <alignment horizontal="center" vertical="center"/>
    </xf>
    <xf numFmtId="0" fontId="20" fillId="16" borderId="1" applyAlignment="1" pivotButton="0" quotePrefix="0" xfId="0">
      <alignment horizontal="left" vertical="center"/>
    </xf>
    <xf numFmtId="164" fontId="20" fillId="16" borderId="1" applyAlignment="1" pivotButton="0" quotePrefix="0" xfId="0">
      <alignment horizontal="right" vertical="center"/>
    </xf>
    <xf numFmtId="0" fontId="21" fillId="4" borderId="1" applyAlignment="1" pivotButton="0" quotePrefix="0" xfId="0">
      <alignment horizontal="center" vertical="center"/>
    </xf>
    <xf numFmtId="0" fontId="19" fillId="15" borderId="1" applyAlignment="1" pivotButton="0" quotePrefix="0" xfId="0">
      <alignment horizontal="center" vertical="center"/>
    </xf>
    <xf numFmtId="0" fontId="20" fillId="15" borderId="1" applyAlignment="1" pivotButton="0" quotePrefix="0" xfId="0">
      <alignment horizontal="left" vertical="center"/>
    </xf>
    <xf numFmtId="164" fontId="20" fillId="15" borderId="1" applyAlignment="1" pivotButton="0" quotePrefix="0" xfId="0">
      <alignment horizontal="right" vertical="center"/>
    </xf>
    <xf numFmtId="0" fontId="22" fillId="10" borderId="1" applyAlignment="1" pivotButton="0" quotePrefix="0" xfId="0">
      <alignment horizontal="center" vertical="center"/>
    </xf>
    <xf numFmtId="0" fontId="23" fillId="12" borderId="1" applyAlignment="1" pivotButton="0" quotePrefix="0" xfId="0">
      <alignment horizontal="center" vertical="center"/>
    </xf>
    <xf numFmtId="0" fontId="24" fillId="6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164" fontId="11" fillId="2" borderId="1" applyAlignment="1" pivotButton="0" quotePrefix="0" xfId="0">
      <alignment horizontal="center" vertical="center"/>
    </xf>
    <xf numFmtId="0" fontId="25" fillId="2" borderId="0" applyAlignment="1" pivotButton="0" quotePrefix="0" xfId="0">
      <alignment horizontal="center" vertical="center"/>
    </xf>
    <xf numFmtId="0" fontId="20" fillId="16" borderId="1" applyAlignment="1" pivotButton="0" quotePrefix="0" xfId="0">
      <alignment horizontal="center" vertical="center"/>
    </xf>
    <xf numFmtId="165" fontId="26" fillId="16" borderId="1" applyAlignment="1" pivotButton="0" quotePrefix="0" xfId="0">
      <alignment horizontal="right" vertical="center"/>
    </xf>
    <xf numFmtId="0" fontId="20" fillId="15" borderId="1" applyAlignment="1" pivotButton="0" quotePrefix="0" xfId="0">
      <alignment horizontal="center" vertical="center"/>
    </xf>
    <xf numFmtId="165" fontId="26" fillId="15" borderId="1" applyAlignment="1" pivotButton="0" quotePrefix="0" xfId="0">
      <alignment horizontal="right" vertical="center"/>
    </xf>
    <xf numFmtId="0" fontId="27" fillId="7" borderId="0" applyAlignment="1" pivotButton="0" quotePrefix="0" xfId="0">
      <alignment horizontal="center" vertical="center"/>
    </xf>
    <xf numFmtId="0" fontId="28" fillId="16" borderId="1" applyAlignment="1" pivotButton="0" quotePrefix="0" xfId="0">
      <alignment horizontal="center" vertical="center"/>
    </xf>
    <xf numFmtId="166" fontId="26" fillId="16" borderId="1" applyAlignment="1" pivotButton="0" quotePrefix="0" xfId="0">
      <alignment horizontal="center" vertical="center"/>
    </xf>
    <xf numFmtId="0" fontId="28" fillId="15" borderId="1" applyAlignment="1" pivotButton="0" quotePrefix="0" xfId="0">
      <alignment horizontal="center" vertical="center"/>
    </xf>
    <xf numFmtId="166" fontId="23" fillId="15" borderId="1" applyAlignment="1" pivotButton="0" quotePrefix="0" xfId="0">
      <alignment horizontal="center" vertical="center"/>
    </xf>
    <xf numFmtId="0" fontId="29" fillId="17" borderId="1" applyAlignment="1" pivotButton="0" quotePrefix="0" xfId="0">
      <alignment horizontal="center" vertical="center"/>
    </xf>
    <xf numFmtId="0" fontId="26" fillId="17" borderId="1" applyAlignment="1" pivotButton="0" quotePrefix="0" xfId="0">
      <alignment horizontal="center" vertical="center"/>
    </xf>
    <xf numFmtId="164" fontId="26" fillId="17" borderId="1" applyAlignment="1" pivotButton="0" quotePrefix="0" xfId="0">
      <alignment horizontal="right" vertical="center"/>
    </xf>
    <xf numFmtId="166" fontId="23" fillId="17" borderId="1" applyAlignment="1" pivotButton="0" quotePrefix="0" xfId="0">
      <alignment horizontal="center" vertical="center"/>
    </xf>
    <xf numFmtId="0" fontId="30" fillId="18" borderId="1" applyAlignment="1" pivotButton="0" quotePrefix="0" xfId="0">
      <alignment horizontal="center" vertical="center"/>
    </xf>
    <xf numFmtId="0" fontId="31" fillId="18" borderId="1" applyAlignment="1" pivotButton="0" quotePrefix="0" xfId="0">
      <alignment horizontal="center" vertical="center"/>
    </xf>
    <xf numFmtId="0" fontId="32" fillId="0" borderId="0" applyAlignment="1" pivotButton="0" quotePrefix="0" xfId="0">
      <alignment horizontal="left" vertical="center"/>
    </xf>
    <xf numFmtId="0" fontId="34" fillId="2" borderId="0" applyAlignment="1" pivotButton="0" quotePrefix="0" xfId="0">
      <alignment horizontal="center" vertical="center"/>
    </xf>
    <xf numFmtId="0" fontId="13" fillId="0" borderId="0" applyAlignment="1" pivotButton="0" quotePrefix="0" xfId="0">
      <alignment horizontal="left" vertical="center"/>
    </xf>
    <xf numFmtId="0" fontId="35" fillId="4" borderId="0" applyAlignment="1" pivotButton="0" quotePrefix="0" xfId="0">
      <alignment horizontal="center" vertical="center"/>
    </xf>
    <xf numFmtId="0" fontId="29" fillId="15" borderId="1" applyAlignment="1" pivotButton="0" quotePrefix="0" xfId="0">
      <alignment horizontal="center" vertical="center"/>
    </xf>
    <xf numFmtId="0" fontId="33" fillId="0" borderId="0" applyAlignment="1" pivotButton="0" quotePrefix="0" xfId="0">
      <alignment horizontal="left" vertical="center"/>
    </xf>
    <xf numFmtId="0" fontId="11" fillId="2" borderId="0" applyAlignment="1" pivotButton="0" quotePrefix="0" xfId="0">
      <alignment horizontal="left" vertical="center"/>
    </xf>
    <xf numFmtId="0" fontId="35" fillId="0" borderId="1" pivotButton="0" quotePrefix="0" xfId="0"/>
    <xf numFmtId="0" fontId="13" fillId="0" borderId="1" pivotButton="0" quotePrefix="0" xfId="0"/>
    <xf numFmtId="0" fontId="20" fillId="0" borderId="1" pivotButton="0" quotePrefix="0" xfId="0"/>
    <xf numFmtId="0" fontId="26" fillId="15" borderId="1" applyAlignment="1" pivotButton="0" quotePrefix="0" xfId="0">
      <alignment horizontal="center" vertical="center"/>
    </xf>
    <xf numFmtId="0" fontId="26" fillId="16" borderId="1" applyAlignment="1" pivotButton="0" quotePrefix="0" xfId="0">
      <alignment horizontal="center" vertical="center"/>
    </xf>
    <xf numFmtId="0" fontId="0" fillId="16" borderId="1" pivotButton="0" quotePrefix="0" xfId="0"/>
    <xf numFmtId="0" fontId="0" fillId="15" borderId="1" pivotButton="0" quotePrefix="0" xfId="0"/>
    <xf numFmtId="0" fontId="13" fillId="4" borderId="1" applyAlignment="1" pivotButton="0" quotePrefix="0" xfId="0">
      <alignment horizontal="right" vertical="center"/>
    </xf>
    <xf numFmtId="164" fontId="13" fillId="15" borderId="1" applyAlignment="1" pivotButton="0" quotePrefix="0" xfId="0">
      <alignment horizontal="right" vertical="center"/>
    </xf>
    <xf numFmtId="0" fontId="11" fillId="2" borderId="1" applyAlignment="1" pivotButton="0" quotePrefix="0" xfId="0">
      <alignment horizontal="right" vertical="center"/>
    </xf>
    <xf numFmtId="164" fontId="11" fillId="2" borderId="1" applyAlignment="1" pivotButton="0" quotePrefix="0" xfId="0">
      <alignment horizontal="right" vertical="center"/>
    </xf>
    <xf numFmtId="0" fontId="36" fillId="0" borderId="0" applyAlignment="1" pivotButton="0" quotePrefix="0" xfId="0">
      <alignment horizontal="left" vertical="center" wrapText="1"/>
    </xf>
    <xf numFmtId="0" fontId="27" fillId="7" borderId="1" applyAlignment="1" pivotButton="0" quotePrefix="0" xfId="0">
      <alignment horizontal="left" vertical="center"/>
    </xf>
    <xf numFmtId="0" fontId="29" fillId="15" borderId="1" applyAlignment="1" pivotButton="0" quotePrefix="0" xfId="0">
      <alignment horizontal="left" vertical="center" wrapText="1"/>
    </xf>
    <xf numFmtId="0" fontId="13" fillId="15" borderId="1" applyAlignment="1" pivotButton="0" quotePrefix="0" xfId="0">
      <alignment horizontal="left" vertical="center" wrapText="1"/>
    </xf>
    <xf numFmtId="0" fontId="29" fillId="16" borderId="1" applyAlignment="1" pivotButton="0" quotePrefix="0" xfId="0">
      <alignment horizontal="left" vertical="center" wrapText="1"/>
    </xf>
    <xf numFmtId="0" fontId="13" fillId="16" borderId="1" applyAlignment="1" pivotButton="0" quotePrefix="0" xfId="0">
      <alignment horizontal="left" vertical="center" wrapText="1"/>
    </xf>
    <xf numFmtId="0" fontId="37" fillId="2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Commandes par Mois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'Analyse'!C5</f>
            </strRef>
          </tx>
          <spPr>
            <a:ln xmlns:a="http://schemas.openxmlformats.org/drawingml/2006/main">
              <a:prstDash val="solid"/>
            </a:ln>
          </spPr>
          <cat>
            <numRef>
              <f>'Analyse'!$B$6:$B$8</f>
            </numRef>
          </cat>
          <val>
            <numRef>
              <f>'Analyse'!$C$6:$C$8</f>
            </numRef>
          </val>
        </ser>
        <ser>
          <idx val="1"/>
          <order val="1"/>
          <tx>
            <strRef>
              <f>'Analyse'!D5</f>
            </strRef>
          </tx>
          <spPr>
            <a:ln xmlns:a="http://schemas.openxmlformats.org/drawingml/2006/main">
              <a:prstDash val="solid"/>
            </a:ln>
          </spPr>
          <cat>
            <numRef>
              <f>'Analyse'!$B$6:$B$8</f>
            </numRef>
          </cat>
          <val>
            <numRef>
              <f>'Analyse'!$D$6:$D$8</f>
            </numRef>
          </val>
        </ser>
        <ser>
          <idx val="2"/>
          <order val="2"/>
          <tx>
            <strRef>
              <f>'Analyse'!E5</f>
            </strRef>
          </tx>
          <spPr>
            <a:ln xmlns:a="http://schemas.openxmlformats.org/drawingml/2006/main">
              <a:prstDash val="solid"/>
            </a:ln>
          </spPr>
          <cat>
            <numRef>
              <f>'Analyse'!$B$6:$B$8</f>
            </numRef>
          </cat>
          <val>
            <numRef>
              <f>'Analyse'!$E$6:$E$8</f>
            </numRef>
          </val>
        </ser>
        <ser>
          <idx val="3"/>
          <order val="3"/>
          <tx>
            <strRef>
              <f>'Analyse'!F5</f>
            </strRef>
          </tx>
          <spPr>
            <a:ln xmlns:a="http://schemas.openxmlformats.org/drawingml/2006/main">
              <a:prstDash val="solid"/>
            </a:ln>
          </spPr>
          <cat>
            <numRef>
              <f>'Analyse'!$B$6:$B$8</f>
            </numRef>
          </cat>
          <val>
            <numRef>
              <f>'Analyse'!$F$6:$F$8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Nombre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19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1:I12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1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2" customWidth="1" min="10" max="10"/>
  </cols>
  <sheetData>
    <row r="1" ht="60" customHeight="1">
      <c r="B1" s="1" t="inlineStr">
        <is>
          <t>GESTION DES COMMANDES</t>
        </is>
      </c>
    </row>
    <row r="2" ht="20" customHeight="1">
      <c r="B2" s="2" t="inlineStr">
        <is>
          <t>Tableau de bord — Mis à jour le 03/03/2026</t>
        </is>
      </c>
    </row>
    <row r="3" ht="40" customHeight="1">
      <c r="B3" s="3" t="inlineStr">
        <is>
          <t>Total Commandes</t>
        </is>
      </c>
      <c r="C3" s="4" t="inlineStr">
        <is>
          <t>En Attente</t>
        </is>
      </c>
      <c r="D3" s="5" t="inlineStr">
        <is>
          <t>En Cours</t>
        </is>
      </c>
      <c r="E3" s="6" t="inlineStr">
        <is>
          <t>Livrées</t>
        </is>
      </c>
      <c r="F3" s="7" t="inlineStr">
        <is>
          <t>Annulées</t>
        </is>
      </c>
      <c r="G3" s="8" t="inlineStr">
        <is>
          <t>CA Total (€)</t>
        </is>
      </c>
    </row>
    <row r="4" ht="40" customHeight="1">
      <c r="B4" s="9" t="n">
        <v>248</v>
      </c>
      <c r="C4" s="10" t="n">
        <v>34</v>
      </c>
      <c r="D4" s="11" t="n">
        <v>67</v>
      </c>
      <c r="E4" s="12" t="n">
        <v>138</v>
      </c>
      <c r="F4" s="13" t="n">
        <v>9</v>
      </c>
      <c r="G4" s="14" t="inlineStr">
        <is>
          <t>142 850,00</t>
        </is>
      </c>
    </row>
    <row r="5" ht="40" customHeight="1">
      <c r="B5" s="15" t="n"/>
      <c r="C5" s="16" t="n"/>
      <c r="D5" s="17" t="n"/>
      <c r="E5" s="18" t="n"/>
      <c r="F5" s="19" t="n"/>
      <c r="G5" s="20" t="n"/>
    </row>
    <row r="6" ht="20" customHeight="1"/>
    <row r="7" ht="28" customHeight="1">
      <c r="B7" s="21" t="inlineStr">
        <is>
          <t>📊  Répartition des Statuts de Commandes</t>
        </is>
      </c>
    </row>
    <row r="8" ht="24" customHeight="1">
      <c r="B8" s="22" t="inlineStr">
        <is>
          <t>Statut</t>
        </is>
      </c>
      <c r="C8" s="22" t="inlineStr">
        <is>
          <t>Nombre</t>
        </is>
      </c>
      <c r="D8" s="22" t="inlineStr">
        <is>
          <t>Pourcentage</t>
        </is>
      </c>
      <c r="E8" s="22" t="inlineStr">
        <is>
          <t>Tendance</t>
        </is>
      </c>
    </row>
    <row r="9" ht="22" customHeight="1">
      <c r="B9" s="23" t="inlineStr">
        <is>
          <t>En Attente</t>
        </is>
      </c>
      <c r="C9" s="24" t="n">
        <v>34</v>
      </c>
      <c r="D9" s="24" t="inlineStr">
        <is>
          <t>13,7%</t>
        </is>
      </c>
      <c r="E9" s="24" t="inlineStr">
        <is>
          <t>→ Stable</t>
        </is>
      </c>
    </row>
    <row r="10" ht="22" customHeight="1">
      <c r="B10" s="25" t="inlineStr">
        <is>
          <t>En Cours</t>
        </is>
      </c>
      <c r="C10" s="26" t="n">
        <v>67</v>
      </c>
      <c r="D10" s="26" t="inlineStr">
        <is>
          <t>27,0%</t>
        </is>
      </c>
      <c r="E10" s="26" t="inlineStr">
        <is>
          <t>↑ Hausse</t>
        </is>
      </c>
    </row>
    <row r="11" ht="22" customHeight="1">
      <c r="B11" s="27" t="inlineStr">
        <is>
          <t>Livrée</t>
        </is>
      </c>
      <c r="C11" s="24" t="n">
        <v>138</v>
      </c>
      <c r="D11" s="24" t="inlineStr">
        <is>
          <t>55,6%</t>
        </is>
      </c>
      <c r="E11" s="24" t="inlineStr">
        <is>
          <t>↑ Hausse</t>
        </is>
      </c>
    </row>
    <row r="12" ht="22" customHeight="1">
      <c r="B12" s="28" t="inlineStr">
        <is>
          <t>Annulée</t>
        </is>
      </c>
      <c r="C12" s="26" t="n">
        <v>9</v>
      </c>
      <c r="D12" s="26" t="inlineStr">
        <is>
          <t>3,6%</t>
        </is>
      </c>
      <c r="E12" s="26" t="inlineStr">
        <is>
          <t>↓ Baisse</t>
        </is>
      </c>
    </row>
  </sheetData>
  <mergeCells count="3">
    <mergeCell ref="B1:I1"/>
    <mergeCell ref="B2:I2"/>
    <mergeCell ref="B7:I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1:K44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14" customWidth="1" min="2" max="2"/>
    <col width="20" customWidth="1" min="3" max="3"/>
    <col width="20" customWidth="1" min="4" max="4"/>
    <col width="14" customWidth="1" min="5" max="5"/>
    <col width="14" customWidth="1" min="6" max="6"/>
    <col width="14" customWidth="1" min="7" max="7"/>
    <col width="14" customWidth="1" min="8" max="8"/>
    <col width="16" customWidth="1" min="9" max="9"/>
    <col width="16" customWidth="1" min="10" max="10"/>
    <col width="18" customWidth="1" min="11" max="11"/>
    <col width="2" customWidth="1" min="12" max="12"/>
  </cols>
  <sheetData>
    <row r="1" ht="55" customHeight="1">
      <c r="B1" s="29" t="inlineStr">
        <is>
          <t>📦  REGISTRE DES COMMANDES</t>
        </is>
      </c>
    </row>
    <row r="2" ht="18" customHeight="1">
      <c r="B2" s="30" t="inlineStr">
        <is>
          <t>Période : March 2026  |  Dernière mise à jour : 03/03/2026</t>
        </is>
      </c>
    </row>
    <row r="3" ht="28" customHeight="1">
      <c r="B3" s="31" t="inlineStr">
        <is>
          <t>N° Commande</t>
        </is>
      </c>
      <c r="C3" s="31" t="inlineStr">
        <is>
          <t>Client</t>
        </is>
      </c>
      <c r="D3" s="31" t="inlineStr">
        <is>
          <t>Produit/Service</t>
        </is>
      </c>
      <c r="E3" s="31" t="inlineStr">
        <is>
          <t>Catégorie</t>
        </is>
      </c>
      <c r="F3" s="31" t="inlineStr">
        <is>
          <t>Date Commande</t>
        </is>
      </c>
      <c r="G3" s="31" t="inlineStr">
        <is>
          <t>Date Livraison</t>
        </is>
      </c>
      <c r="H3" s="31" t="inlineStr">
        <is>
          <t>Quantité</t>
        </is>
      </c>
      <c r="I3" s="31" t="inlineStr">
        <is>
          <t>Prix Unitaire (€)</t>
        </is>
      </c>
      <c r="J3" s="31" t="inlineStr">
        <is>
          <t>Total (€)</t>
        </is>
      </c>
      <c r="K3" s="31" t="inlineStr">
        <is>
          <t>Statut</t>
        </is>
      </c>
    </row>
    <row r="4" ht="22" customHeight="1">
      <c r="B4" s="32" t="inlineStr">
        <is>
          <t>CMD-2026-0001</t>
        </is>
      </c>
      <c r="C4" s="33" t="inlineStr">
        <is>
          <t>Laurent Négoce</t>
        </is>
      </c>
      <c r="D4" s="33" t="inlineStr">
        <is>
          <t>Maintenance annuelle</t>
        </is>
      </c>
      <c r="E4" s="33" t="inlineStr">
        <is>
          <t>Services</t>
        </is>
      </c>
      <c r="F4" s="33" t="inlineStr">
        <is>
          <t>27/02/2026</t>
        </is>
      </c>
      <c r="G4" s="33" t="inlineStr">
        <is>
          <t>25/03/2026</t>
        </is>
      </c>
      <c r="H4" s="33" t="n">
        <v>18</v>
      </c>
      <c r="I4" s="34" t="n">
        <v>527.54</v>
      </c>
      <c r="J4" s="34" t="n">
        <v>9495.719999999999</v>
      </c>
      <c r="K4" s="35" t="inlineStr">
        <is>
          <t>En Cours</t>
        </is>
      </c>
    </row>
    <row r="5" ht="22" customHeight="1">
      <c r="B5" s="36" t="inlineStr">
        <is>
          <t>CMD-2026-0002</t>
        </is>
      </c>
      <c r="C5" s="37" t="inlineStr">
        <is>
          <t>Tech Solutions SAS</t>
        </is>
      </c>
      <c r="D5" s="37" t="inlineStr">
        <is>
          <t>Audit sécurité</t>
        </is>
      </c>
      <c r="E5" s="37" t="inlineStr">
        <is>
          <t>Conseil</t>
        </is>
      </c>
      <c r="F5" s="37" t="inlineStr">
        <is>
          <t>19/02/2026</t>
        </is>
      </c>
      <c r="G5" s="37" t="inlineStr">
        <is>
          <t>12/03/2026</t>
        </is>
      </c>
      <c r="H5" s="37" t="n">
        <v>28</v>
      </c>
      <c r="I5" s="38" t="n">
        <v>111.98</v>
      </c>
      <c r="J5" s="38" t="n">
        <v>3135.44</v>
      </c>
      <c r="K5" s="35" t="inlineStr">
        <is>
          <t>En Cours</t>
        </is>
      </c>
    </row>
    <row r="6" ht="22" customHeight="1">
      <c r="B6" s="32" t="inlineStr">
        <is>
          <t>CMD-2026-0003</t>
        </is>
      </c>
      <c r="C6" s="33" t="inlineStr">
        <is>
          <t>Leblanc SARL</t>
        </is>
      </c>
      <c r="D6" s="33" t="inlineStr">
        <is>
          <t>Audit sécurité</t>
        </is>
      </c>
      <c r="E6" s="33" t="inlineStr">
        <is>
          <t>Conseil</t>
        </is>
      </c>
      <c r="F6" s="33" t="inlineStr">
        <is>
          <t>15/12/2025</t>
        </is>
      </c>
      <c r="G6" s="33" t="inlineStr">
        <is>
          <t>18/12/2025</t>
        </is>
      </c>
      <c r="H6" s="33" t="n">
        <v>36</v>
      </c>
      <c r="I6" s="34" t="n">
        <v>437.73</v>
      </c>
      <c r="J6" s="34" t="n">
        <v>15758.28</v>
      </c>
      <c r="K6" s="39" t="inlineStr">
        <is>
          <t>Livrée</t>
        </is>
      </c>
    </row>
    <row r="7" ht="22" customHeight="1">
      <c r="B7" s="36" t="inlineStr">
        <is>
          <t>CMD-2026-0004</t>
        </is>
      </c>
      <c r="C7" s="37" t="inlineStr">
        <is>
          <t>Simon Entreprise</t>
        </is>
      </c>
      <c r="D7" s="37" t="inlineStr">
        <is>
          <t>Support premium</t>
        </is>
      </c>
      <c r="E7" s="37" t="inlineStr">
        <is>
          <t>Services</t>
        </is>
      </c>
      <c r="F7" s="37" t="inlineStr">
        <is>
          <t>02/02/2026</t>
        </is>
      </c>
      <c r="G7" s="37" t="inlineStr">
        <is>
          <t>19/02/2026</t>
        </is>
      </c>
      <c r="H7" s="37" t="n">
        <v>38</v>
      </c>
      <c r="I7" s="38" t="n">
        <v>592.47</v>
      </c>
      <c r="J7" s="38" t="n">
        <v>22513.86</v>
      </c>
      <c r="K7" s="39" t="inlineStr">
        <is>
          <t>Livrée</t>
        </is>
      </c>
    </row>
    <row r="8" ht="22" customHeight="1">
      <c r="B8" s="32" t="inlineStr">
        <is>
          <t>CMD-2026-0005</t>
        </is>
      </c>
      <c r="C8" s="33" t="inlineStr">
        <is>
          <t>Mercier Industries</t>
        </is>
      </c>
      <c r="D8" s="33" t="inlineStr">
        <is>
          <t>Matériel informatique</t>
        </is>
      </c>
      <c r="E8" s="33" t="inlineStr">
        <is>
          <t>Matériel</t>
        </is>
      </c>
      <c r="F8" s="33" t="inlineStr">
        <is>
          <t>03/12/2025</t>
        </is>
      </c>
      <c r="G8" s="33" t="inlineStr">
        <is>
          <t>19/12/2025</t>
        </is>
      </c>
      <c r="H8" s="33" t="n">
        <v>22</v>
      </c>
      <c r="I8" s="34" t="n">
        <v>591.85</v>
      </c>
      <c r="J8" s="34" t="n">
        <v>13020.7</v>
      </c>
      <c r="K8" s="35" t="inlineStr">
        <is>
          <t>En Cours</t>
        </is>
      </c>
    </row>
    <row r="9" ht="22" customHeight="1">
      <c r="B9" s="36" t="inlineStr">
        <is>
          <t>CMD-2026-0006</t>
        </is>
      </c>
      <c r="C9" s="37" t="inlineStr">
        <is>
          <t>Mercier Industries</t>
        </is>
      </c>
      <c r="D9" s="37" t="inlineStr">
        <is>
          <t>Licence utilisateur</t>
        </is>
      </c>
      <c r="E9" s="37" t="inlineStr">
        <is>
          <t>Logiciels</t>
        </is>
      </c>
      <c r="F9" s="37" t="inlineStr">
        <is>
          <t>17/02/2026</t>
        </is>
      </c>
      <c r="G9" s="37" t="inlineStr">
        <is>
          <t>22/02/2026</t>
        </is>
      </c>
      <c r="H9" s="37" t="n">
        <v>25</v>
      </c>
      <c r="I9" s="38" t="n">
        <v>238.6</v>
      </c>
      <c r="J9" s="38" t="n">
        <v>5965</v>
      </c>
      <c r="K9" s="39" t="inlineStr">
        <is>
          <t>Livrée</t>
        </is>
      </c>
    </row>
    <row r="10" ht="22" customHeight="1">
      <c r="B10" s="32" t="inlineStr">
        <is>
          <t>CMD-2026-0007</t>
        </is>
      </c>
      <c r="C10" s="33" t="inlineStr">
        <is>
          <t>Petit &amp; Fils</t>
        </is>
      </c>
      <c r="D10" s="33" t="inlineStr">
        <is>
          <t>Consulting IT</t>
        </is>
      </c>
      <c r="E10" s="33" t="inlineStr">
        <is>
          <t>Conseil</t>
        </is>
      </c>
      <c r="F10" s="33" t="inlineStr">
        <is>
          <t>19/11/2025</t>
        </is>
      </c>
      <c r="G10" s="33" t="inlineStr">
        <is>
          <t>23/11/2025</t>
        </is>
      </c>
      <c r="H10" s="33" t="n">
        <v>47</v>
      </c>
      <c r="I10" s="34" t="n">
        <v>945.88</v>
      </c>
      <c r="J10" s="34" t="n">
        <v>44456.36</v>
      </c>
      <c r="K10" s="35" t="inlineStr">
        <is>
          <t>En Cours</t>
        </is>
      </c>
    </row>
    <row r="11" ht="22" customHeight="1">
      <c r="B11" s="36" t="inlineStr">
        <is>
          <t>CMD-2026-0008</t>
        </is>
      </c>
      <c r="C11" s="37" t="inlineStr">
        <is>
          <t>Garnier Group</t>
        </is>
      </c>
      <c r="D11" s="37" t="inlineStr">
        <is>
          <t>Support premium</t>
        </is>
      </c>
      <c r="E11" s="37" t="inlineStr">
        <is>
          <t>Services</t>
        </is>
      </c>
      <c r="F11" s="37" t="inlineStr">
        <is>
          <t>20/02/2026</t>
        </is>
      </c>
      <c r="G11" s="37" t="inlineStr">
        <is>
          <t>12/03/2026</t>
        </is>
      </c>
      <c r="H11" s="37" t="n">
        <v>19</v>
      </c>
      <c r="I11" s="38" t="n">
        <v>1667.34</v>
      </c>
      <c r="J11" s="38" t="n">
        <v>31679.46</v>
      </c>
      <c r="K11" s="39" t="inlineStr">
        <is>
          <t>Livrée</t>
        </is>
      </c>
    </row>
    <row r="12" ht="22" customHeight="1">
      <c r="B12" s="32" t="inlineStr">
        <is>
          <t>CMD-2026-0009</t>
        </is>
      </c>
      <c r="C12" s="33" t="inlineStr">
        <is>
          <t>Fontaine SA</t>
        </is>
      </c>
      <c r="D12" s="33" t="inlineStr">
        <is>
          <t>Licence utilisateur</t>
        </is>
      </c>
      <c r="E12" s="33" t="inlineStr">
        <is>
          <t>Logiciels</t>
        </is>
      </c>
      <c r="F12" s="33" t="inlineStr">
        <is>
          <t>19/12/2025</t>
        </is>
      </c>
      <c r="G12" s="33" t="inlineStr">
        <is>
          <t>28/12/2025</t>
        </is>
      </c>
      <c r="H12" s="33" t="n">
        <v>46</v>
      </c>
      <c r="I12" s="34" t="n">
        <v>185.63</v>
      </c>
      <c r="J12" s="34" t="n">
        <v>8538.98</v>
      </c>
      <c r="K12" s="39" t="inlineStr">
        <is>
          <t>Livrée</t>
        </is>
      </c>
    </row>
    <row r="13" ht="22" customHeight="1">
      <c r="B13" s="36" t="inlineStr">
        <is>
          <t>CMD-2026-0010</t>
        </is>
      </c>
      <c r="C13" s="37" t="inlineStr">
        <is>
          <t>Mercier Industries</t>
        </is>
      </c>
      <c r="D13" s="37" t="inlineStr">
        <is>
          <t>Consulting IT</t>
        </is>
      </c>
      <c r="E13" s="37" t="inlineStr">
        <is>
          <t>Conseil</t>
        </is>
      </c>
      <c r="F13" s="37" t="inlineStr">
        <is>
          <t>20/02/2026</t>
        </is>
      </c>
      <c r="G13" s="37" t="inlineStr">
        <is>
          <t>22/03/2026</t>
        </is>
      </c>
      <c r="H13" s="37" t="n">
        <v>15</v>
      </c>
      <c r="I13" s="38" t="n">
        <v>1739.64</v>
      </c>
      <c r="J13" s="38" t="n">
        <v>26094.6</v>
      </c>
      <c r="K13" s="39" t="inlineStr">
        <is>
          <t>Livrée</t>
        </is>
      </c>
    </row>
    <row r="14" ht="22" customHeight="1">
      <c r="B14" s="32" t="inlineStr">
        <is>
          <t>CMD-2026-0011</t>
        </is>
      </c>
      <c r="C14" s="33" t="inlineStr">
        <is>
          <t>Moreau Distribution</t>
        </is>
      </c>
      <c r="D14" s="33" t="inlineStr">
        <is>
          <t>Licence utilisateur</t>
        </is>
      </c>
      <c r="E14" s="33" t="inlineStr">
        <is>
          <t>Logiciels</t>
        </is>
      </c>
      <c r="F14" s="33" t="inlineStr">
        <is>
          <t>10/02/2026</t>
        </is>
      </c>
      <c r="G14" s="33" t="inlineStr">
        <is>
          <t>24/02/2026</t>
        </is>
      </c>
      <c r="H14" s="33" t="n">
        <v>23</v>
      </c>
      <c r="I14" s="34" t="n">
        <v>458.54</v>
      </c>
      <c r="J14" s="34" t="n">
        <v>10546.42</v>
      </c>
      <c r="K14" s="39" t="inlineStr">
        <is>
          <t>Livrée</t>
        </is>
      </c>
    </row>
    <row r="15" ht="22" customHeight="1">
      <c r="B15" s="36" t="inlineStr">
        <is>
          <t>CMD-2026-0012</t>
        </is>
      </c>
      <c r="C15" s="37" t="inlineStr">
        <is>
          <t>Garnier Group</t>
        </is>
      </c>
      <c r="D15" s="37" t="inlineStr">
        <is>
          <t>Maintenance annuelle</t>
        </is>
      </c>
      <c r="E15" s="37" t="inlineStr">
        <is>
          <t>Services</t>
        </is>
      </c>
      <c r="F15" s="37" t="inlineStr">
        <is>
          <t>15/12/2025</t>
        </is>
      </c>
      <c r="G15" s="37" t="inlineStr">
        <is>
          <t>07/01/2026</t>
        </is>
      </c>
      <c r="H15" s="37" t="n">
        <v>11</v>
      </c>
      <c r="I15" s="38" t="n">
        <v>1091.57</v>
      </c>
      <c r="J15" s="38" t="n">
        <v>12007.27</v>
      </c>
      <c r="K15" s="39" t="inlineStr">
        <is>
          <t>Livrée</t>
        </is>
      </c>
    </row>
    <row r="16" ht="22" customHeight="1">
      <c r="B16" s="32" t="inlineStr">
        <is>
          <t>CMD-2026-0013</t>
        </is>
      </c>
      <c r="C16" s="33" t="inlineStr">
        <is>
          <t>Moreau Distribution</t>
        </is>
      </c>
      <c r="D16" s="33" t="inlineStr">
        <is>
          <t>Support premium</t>
        </is>
      </c>
      <c r="E16" s="33" t="inlineStr">
        <is>
          <t>Services</t>
        </is>
      </c>
      <c r="F16" s="33" t="inlineStr">
        <is>
          <t>27/01/2026</t>
        </is>
      </c>
      <c r="G16" s="33" t="inlineStr">
        <is>
          <t>19/02/2026</t>
        </is>
      </c>
      <c r="H16" s="33" t="n">
        <v>45</v>
      </c>
      <c r="I16" s="34" t="n">
        <v>1136.05</v>
      </c>
      <c r="J16" s="34" t="n">
        <v>51122.25</v>
      </c>
      <c r="K16" s="39" t="inlineStr">
        <is>
          <t>Livrée</t>
        </is>
      </c>
    </row>
    <row r="17" ht="22" customHeight="1">
      <c r="B17" s="36" t="inlineStr">
        <is>
          <t>CMD-2026-0014</t>
        </is>
      </c>
      <c r="C17" s="37" t="inlineStr">
        <is>
          <t>Fontaine SA</t>
        </is>
      </c>
      <c r="D17" s="37" t="inlineStr">
        <is>
          <t>Logiciel ERP Module A</t>
        </is>
      </c>
      <c r="E17" s="37" t="inlineStr">
        <is>
          <t>Logiciels</t>
        </is>
      </c>
      <c r="F17" s="37" t="inlineStr">
        <is>
          <t>01/02/2026</t>
        </is>
      </c>
      <c r="G17" s="37" t="inlineStr">
        <is>
          <t>02/03/2026</t>
        </is>
      </c>
      <c r="H17" s="37" t="n">
        <v>3</v>
      </c>
      <c r="I17" s="38" t="n">
        <v>1619.84</v>
      </c>
      <c r="J17" s="38" t="n">
        <v>4859.52</v>
      </c>
      <c r="K17" s="39" t="inlineStr">
        <is>
          <t>Livrée</t>
        </is>
      </c>
    </row>
    <row r="18" ht="22" customHeight="1">
      <c r="B18" s="32" t="inlineStr">
        <is>
          <t>CMD-2026-0015</t>
        </is>
      </c>
      <c r="C18" s="33" t="inlineStr">
        <is>
          <t>Tech Solutions SAS</t>
        </is>
      </c>
      <c r="D18" s="33" t="inlineStr">
        <is>
          <t>Formation en ligne</t>
        </is>
      </c>
      <c r="E18" s="33" t="inlineStr">
        <is>
          <t>Formation</t>
        </is>
      </c>
      <c r="F18" s="33" t="inlineStr">
        <is>
          <t>06/11/2025</t>
        </is>
      </c>
      <c r="G18" s="33" t="inlineStr">
        <is>
          <t>27/11/2025</t>
        </is>
      </c>
      <c r="H18" s="33" t="n">
        <v>46</v>
      </c>
      <c r="I18" s="34" t="n">
        <v>663.62</v>
      </c>
      <c r="J18" s="34" t="n">
        <v>30526.52</v>
      </c>
      <c r="K18" s="39" t="inlineStr">
        <is>
          <t>Livrée</t>
        </is>
      </c>
    </row>
    <row r="19" ht="22" customHeight="1">
      <c r="B19" s="36" t="inlineStr">
        <is>
          <t>CMD-2026-0016</t>
        </is>
      </c>
      <c r="C19" s="37" t="inlineStr">
        <is>
          <t>Bernard Conseil</t>
        </is>
      </c>
      <c r="D19" s="37" t="inlineStr">
        <is>
          <t>Serveur rack</t>
        </is>
      </c>
      <c r="E19" s="37" t="inlineStr">
        <is>
          <t>Matériel</t>
        </is>
      </c>
      <c r="F19" s="37" t="inlineStr">
        <is>
          <t>12/02/2026</t>
        </is>
      </c>
      <c r="G19" s="37" t="inlineStr">
        <is>
          <t>23/02/2026</t>
        </is>
      </c>
      <c r="H19" s="37" t="n">
        <v>9</v>
      </c>
      <c r="I19" s="38" t="n">
        <v>530.92</v>
      </c>
      <c r="J19" s="38" t="n">
        <v>4778.28</v>
      </c>
      <c r="K19" s="39" t="inlineStr">
        <is>
          <t>Livrée</t>
        </is>
      </c>
    </row>
    <row r="20" ht="22" customHeight="1">
      <c r="B20" s="32" t="inlineStr">
        <is>
          <t>CMD-2026-0017</t>
        </is>
      </c>
      <c r="C20" s="33" t="inlineStr">
        <is>
          <t>Girard &amp; Co</t>
        </is>
      </c>
      <c r="D20" s="33" t="inlineStr">
        <is>
          <t>Pack bureautique</t>
        </is>
      </c>
      <c r="E20" s="33" t="inlineStr">
        <is>
          <t>Logiciels</t>
        </is>
      </c>
      <c r="F20" s="33" t="inlineStr">
        <is>
          <t>07/01/2026</t>
        </is>
      </c>
      <c r="G20" s="33" t="inlineStr">
        <is>
          <t>28/01/2026</t>
        </is>
      </c>
      <c r="H20" s="33" t="n">
        <v>26</v>
      </c>
      <c r="I20" s="34" t="n">
        <v>755.89</v>
      </c>
      <c r="J20" s="34" t="n">
        <v>19653.14</v>
      </c>
      <c r="K20" s="40" t="inlineStr">
        <is>
          <t>Annulée</t>
        </is>
      </c>
    </row>
    <row r="21" ht="22" customHeight="1">
      <c r="B21" s="36" t="inlineStr">
        <is>
          <t>CMD-2026-0018</t>
        </is>
      </c>
      <c r="C21" s="37" t="inlineStr">
        <is>
          <t>Martin Industrie</t>
        </is>
      </c>
      <c r="D21" s="37" t="inlineStr">
        <is>
          <t>Audit sécurité</t>
        </is>
      </c>
      <c r="E21" s="37" t="inlineStr">
        <is>
          <t>Conseil</t>
        </is>
      </c>
      <c r="F21" s="37" t="inlineStr">
        <is>
          <t>29/12/2025</t>
        </is>
      </c>
      <c r="G21" s="37" t="inlineStr">
        <is>
          <t>03/01/2026</t>
        </is>
      </c>
      <c r="H21" s="37" t="n">
        <v>49</v>
      </c>
      <c r="I21" s="38" t="n">
        <v>141.88</v>
      </c>
      <c r="J21" s="38" t="n">
        <v>6952.12</v>
      </c>
      <c r="K21" s="35" t="inlineStr">
        <is>
          <t>En Cours</t>
        </is>
      </c>
    </row>
    <row r="22" ht="22" customHeight="1">
      <c r="B22" s="32" t="inlineStr">
        <is>
          <t>CMD-2026-0019</t>
        </is>
      </c>
      <c r="C22" s="33" t="inlineStr">
        <is>
          <t>Laurent Négoce</t>
        </is>
      </c>
      <c r="D22" s="33" t="inlineStr">
        <is>
          <t>Matériel informatique</t>
        </is>
      </c>
      <c r="E22" s="33" t="inlineStr">
        <is>
          <t>Matériel</t>
        </is>
      </c>
      <c r="F22" s="33" t="inlineStr">
        <is>
          <t>21/11/2025</t>
        </is>
      </c>
      <c r="G22" s="33" t="inlineStr">
        <is>
          <t>15/12/2025</t>
        </is>
      </c>
      <c r="H22" s="33" t="n">
        <v>28</v>
      </c>
      <c r="I22" s="34" t="n">
        <v>1213</v>
      </c>
      <c r="J22" s="34" t="n">
        <v>33964</v>
      </c>
      <c r="K22" s="39" t="inlineStr">
        <is>
          <t>Livrée</t>
        </is>
      </c>
    </row>
    <row r="23" ht="22" customHeight="1">
      <c r="B23" s="36" t="inlineStr">
        <is>
          <t>CMD-2026-0020</t>
        </is>
      </c>
      <c r="C23" s="37" t="inlineStr">
        <is>
          <t>Petit &amp; Fils</t>
        </is>
      </c>
      <c r="D23" s="37" t="inlineStr">
        <is>
          <t>Serveur rack</t>
        </is>
      </c>
      <c r="E23" s="37" t="inlineStr">
        <is>
          <t>Matériel</t>
        </is>
      </c>
      <c r="F23" s="37" t="inlineStr">
        <is>
          <t>25/12/2025</t>
        </is>
      </c>
      <c r="G23" s="37" t="inlineStr">
        <is>
          <t>05/01/2026</t>
        </is>
      </c>
      <c r="H23" s="37" t="n">
        <v>36</v>
      </c>
      <c r="I23" s="38" t="n">
        <v>1728.52</v>
      </c>
      <c r="J23" s="38" t="n">
        <v>62226.72</v>
      </c>
      <c r="K23" s="41" t="inlineStr">
        <is>
          <t>En Attente</t>
        </is>
      </c>
    </row>
    <row r="24" ht="22" customHeight="1">
      <c r="B24" s="32" t="inlineStr">
        <is>
          <t>CMD-2026-0021</t>
        </is>
      </c>
      <c r="C24" s="33" t="inlineStr">
        <is>
          <t>Durand Logistique</t>
        </is>
      </c>
      <c r="D24" s="33" t="inlineStr">
        <is>
          <t>Maintenance annuelle</t>
        </is>
      </c>
      <c r="E24" s="33" t="inlineStr">
        <is>
          <t>Services</t>
        </is>
      </c>
      <c r="F24" s="33" t="inlineStr">
        <is>
          <t>05/12/2025</t>
        </is>
      </c>
      <c r="G24" s="33" t="inlineStr">
        <is>
          <t>25/12/2025</t>
        </is>
      </c>
      <c r="H24" s="33" t="n">
        <v>49</v>
      </c>
      <c r="I24" s="34" t="n">
        <v>570.3099999999999</v>
      </c>
      <c r="J24" s="34" t="n">
        <v>27945.19</v>
      </c>
      <c r="K24" s="39" t="inlineStr">
        <is>
          <t>Livrée</t>
        </is>
      </c>
    </row>
    <row r="25" ht="22" customHeight="1">
      <c r="B25" s="36" t="inlineStr">
        <is>
          <t>CMD-2026-0022</t>
        </is>
      </c>
      <c r="C25" s="37" t="inlineStr">
        <is>
          <t>Tech Solutions SAS</t>
        </is>
      </c>
      <c r="D25" s="37" t="inlineStr">
        <is>
          <t>Consulting IT</t>
        </is>
      </c>
      <c r="E25" s="37" t="inlineStr">
        <is>
          <t>Conseil</t>
        </is>
      </c>
      <c r="F25" s="37" t="inlineStr">
        <is>
          <t>06/01/2026</t>
        </is>
      </c>
      <c r="G25" s="37" t="inlineStr">
        <is>
          <t>14/01/2026</t>
        </is>
      </c>
      <c r="H25" s="37" t="n">
        <v>30</v>
      </c>
      <c r="I25" s="38" t="n">
        <v>56.33</v>
      </c>
      <c r="J25" s="38" t="n">
        <v>1689.9</v>
      </c>
      <c r="K25" s="39" t="inlineStr">
        <is>
          <t>Livrée</t>
        </is>
      </c>
    </row>
    <row r="26" ht="22" customHeight="1">
      <c r="B26" s="32" t="inlineStr">
        <is>
          <t>CMD-2026-0023</t>
        </is>
      </c>
      <c r="C26" s="33" t="inlineStr">
        <is>
          <t>Durand Logistique</t>
        </is>
      </c>
      <c r="D26" s="33" t="inlineStr">
        <is>
          <t>Consulting IT</t>
        </is>
      </c>
      <c r="E26" s="33" t="inlineStr">
        <is>
          <t>Conseil</t>
        </is>
      </c>
      <c r="F26" s="33" t="inlineStr">
        <is>
          <t>28/12/2025</t>
        </is>
      </c>
      <c r="G26" s="33" t="inlineStr">
        <is>
          <t>24/01/2026</t>
        </is>
      </c>
      <c r="H26" s="33" t="n">
        <v>12</v>
      </c>
      <c r="I26" s="34" t="n">
        <v>1039.98</v>
      </c>
      <c r="J26" s="34" t="n">
        <v>12479.76</v>
      </c>
      <c r="K26" s="35" t="inlineStr">
        <is>
          <t>En Cours</t>
        </is>
      </c>
    </row>
    <row r="27" ht="22" customHeight="1">
      <c r="B27" s="36" t="inlineStr">
        <is>
          <t>CMD-2026-0024</t>
        </is>
      </c>
      <c r="C27" s="37" t="inlineStr">
        <is>
          <t>Laurent Négoce</t>
        </is>
      </c>
      <c r="D27" s="37" t="inlineStr">
        <is>
          <t>Consulting IT</t>
        </is>
      </c>
      <c r="E27" s="37" t="inlineStr">
        <is>
          <t>Conseil</t>
        </is>
      </c>
      <c r="F27" s="37" t="inlineStr">
        <is>
          <t>15/11/2025</t>
        </is>
      </c>
      <c r="G27" s="37" t="inlineStr">
        <is>
          <t>08/12/2025</t>
        </is>
      </c>
      <c r="H27" s="37" t="n">
        <v>33</v>
      </c>
      <c r="I27" s="38" t="n">
        <v>1237.49</v>
      </c>
      <c r="J27" s="38" t="n">
        <v>40837.17</v>
      </c>
      <c r="K27" s="35" t="inlineStr">
        <is>
          <t>En Cours</t>
        </is>
      </c>
    </row>
    <row r="28" ht="22" customHeight="1">
      <c r="B28" s="32" t="inlineStr">
        <is>
          <t>CMD-2026-0025</t>
        </is>
      </c>
      <c r="C28" s="33" t="inlineStr">
        <is>
          <t>Mercier Industries</t>
        </is>
      </c>
      <c r="D28" s="33" t="inlineStr">
        <is>
          <t>Matériel informatique</t>
        </is>
      </c>
      <c r="E28" s="33" t="inlineStr">
        <is>
          <t>Matériel</t>
        </is>
      </c>
      <c r="F28" s="33" t="inlineStr">
        <is>
          <t>23/12/2025</t>
        </is>
      </c>
      <c r="G28" s="33" t="inlineStr">
        <is>
          <t>19/01/2026</t>
        </is>
      </c>
      <c r="H28" s="33" t="n">
        <v>34</v>
      </c>
      <c r="I28" s="34" t="n">
        <v>1841.06</v>
      </c>
      <c r="J28" s="34" t="n">
        <v>62596.04</v>
      </c>
      <c r="K28" s="39" t="inlineStr">
        <is>
          <t>Livrée</t>
        </is>
      </c>
    </row>
    <row r="29" ht="22" customHeight="1">
      <c r="B29" s="36" t="inlineStr">
        <is>
          <t>CMD-2026-0026</t>
        </is>
      </c>
      <c r="C29" s="37" t="inlineStr">
        <is>
          <t>Moreau Distribution</t>
        </is>
      </c>
      <c r="D29" s="37" t="inlineStr">
        <is>
          <t>Logiciel ERP Module A</t>
        </is>
      </c>
      <c r="E29" s="37" t="inlineStr">
        <is>
          <t>Logiciels</t>
        </is>
      </c>
      <c r="F29" s="37" t="inlineStr">
        <is>
          <t>16/02/2026</t>
        </is>
      </c>
      <c r="G29" s="37" t="inlineStr">
        <is>
          <t>02/03/2026</t>
        </is>
      </c>
      <c r="H29" s="37" t="n">
        <v>20</v>
      </c>
      <c r="I29" s="38" t="n">
        <v>516.9299999999999</v>
      </c>
      <c r="J29" s="38" t="n">
        <v>10338.6</v>
      </c>
      <c r="K29" s="39" t="inlineStr">
        <is>
          <t>Livrée</t>
        </is>
      </c>
    </row>
    <row r="30" ht="22" customHeight="1">
      <c r="B30" s="32" t="inlineStr">
        <is>
          <t>CMD-2026-0027</t>
        </is>
      </c>
      <c r="C30" s="33" t="inlineStr">
        <is>
          <t>Petit &amp; Fils</t>
        </is>
      </c>
      <c r="D30" s="33" t="inlineStr">
        <is>
          <t>Maintenance annuelle</t>
        </is>
      </c>
      <c r="E30" s="33" t="inlineStr">
        <is>
          <t>Services</t>
        </is>
      </c>
      <c r="F30" s="33" t="inlineStr">
        <is>
          <t>20/02/2026</t>
        </is>
      </c>
      <c r="G30" s="33" t="inlineStr">
        <is>
          <t>18/03/2026</t>
        </is>
      </c>
      <c r="H30" s="33" t="n">
        <v>32</v>
      </c>
      <c r="I30" s="34" t="n">
        <v>1641.25</v>
      </c>
      <c r="J30" s="34" t="n">
        <v>52520</v>
      </c>
      <c r="K30" s="40" t="inlineStr">
        <is>
          <t>Annulée</t>
        </is>
      </c>
    </row>
    <row r="31" ht="22" customHeight="1">
      <c r="B31" s="36" t="inlineStr">
        <is>
          <t>CMD-2026-0028</t>
        </is>
      </c>
      <c r="C31" s="37" t="inlineStr">
        <is>
          <t>Simon Entreprise</t>
        </is>
      </c>
      <c r="D31" s="37" t="inlineStr">
        <is>
          <t>Matériel informatique</t>
        </is>
      </c>
      <c r="E31" s="37" t="inlineStr">
        <is>
          <t>Matériel</t>
        </is>
      </c>
      <c r="F31" s="37" t="inlineStr">
        <is>
          <t>14/02/2026</t>
        </is>
      </c>
      <c r="G31" s="37" t="inlineStr">
        <is>
          <t>10/03/2026</t>
        </is>
      </c>
      <c r="H31" s="37" t="n">
        <v>31</v>
      </c>
      <c r="I31" s="38" t="n">
        <v>1896.35</v>
      </c>
      <c r="J31" s="38" t="n">
        <v>58786.85</v>
      </c>
      <c r="K31" s="35" t="inlineStr">
        <is>
          <t>En Cours</t>
        </is>
      </c>
    </row>
    <row r="32" ht="22" customHeight="1">
      <c r="B32" s="32" t="inlineStr">
        <is>
          <t>CMD-2026-0029</t>
        </is>
      </c>
      <c r="C32" s="33" t="inlineStr">
        <is>
          <t>Simon Entreprise</t>
        </is>
      </c>
      <c r="D32" s="33" t="inlineStr">
        <is>
          <t>Pack bureautique</t>
        </is>
      </c>
      <c r="E32" s="33" t="inlineStr">
        <is>
          <t>Logiciels</t>
        </is>
      </c>
      <c r="F32" s="33" t="inlineStr">
        <is>
          <t>07/01/2026</t>
        </is>
      </c>
      <c r="G32" s="33" t="inlineStr">
        <is>
          <t>16/01/2026</t>
        </is>
      </c>
      <c r="H32" s="33" t="n">
        <v>35</v>
      </c>
      <c r="I32" s="34" t="n">
        <v>1522.77</v>
      </c>
      <c r="J32" s="34" t="n">
        <v>53296.95</v>
      </c>
      <c r="K32" s="39" t="inlineStr">
        <is>
          <t>Livrée</t>
        </is>
      </c>
    </row>
    <row r="33" ht="22" customHeight="1">
      <c r="B33" s="36" t="inlineStr">
        <is>
          <t>CMD-2026-0030</t>
        </is>
      </c>
      <c r="C33" s="37" t="inlineStr">
        <is>
          <t>Durand Logistique</t>
        </is>
      </c>
      <c r="D33" s="37" t="inlineStr">
        <is>
          <t>Consulting IT</t>
        </is>
      </c>
      <c r="E33" s="37" t="inlineStr">
        <is>
          <t>Conseil</t>
        </is>
      </c>
      <c r="F33" s="37" t="inlineStr">
        <is>
          <t>10/01/2026</t>
        </is>
      </c>
      <c r="G33" s="37" t="inlineStr">
        <is>
          <t>03/02/2026</t>
        </is>
      </c>
      <c r="H33" s="37" t="n">
        <v>42</v>
      </c>
      <c r="I33" s="38" t="n">
        <v>778.17</v>
      </c>
      <c r="J33" s="38" t="n">
        <v>32683.14</v>
      </c>
      <c r="K33" s="39" t="inlineStr">
        <is>
          <t>Livrée</t>
        </is>
      </c>
    </row>
    <row r="34" ht="22" customHeight="1">
      <c r="B34" s="32" t="inlineStr">
        <is>
          <t>CMD-2026-0031</t>
        </is>
      </c>
      <c r="C34" s="33" t="inlineStr">
        <is>
          <t>Moreau Distribution</t>
        </is>
      </c>
      <c r="D34" s="33" t="inlineStr">
        <is>
          <t>Maintenance annuelle</t>
        </is>
      </c>
      <c r="E34" s="33" t="inlineStr">
        <is>
          <t>Services</t>
        </is>
      </c>
      <c r="F34" s="33" t="inlineStr">
        <is>
          <t>30/01/2026</t>
        </is>
      </c>
      <c r="G34" s="33" t="inlineStr">
        <is>
          <t>09/02/2026</t>
        </is>
      </c>
      <c r="H34" s="33" t="n">
        <v>5</v>
      </c>
      <c r="I34" s="34" t="n">
        <v>709.27</v>
      </c>
      <c r="J34" s="34" t="n">
        <v>3546.35</v>
      </c>
      <c r="K34" s="39" t="inlineStr">
        <is>
          <t>Livrée</t>
        </is>
      </c>
    </row>
    <row r="35" ht="22" customHeight="1">
      <c r="B35" s="36" t="inlineStr">
        <is>
          <t>CMD-2026-0032</t>
        </is>
      </c>
      <c r="C35" s="37" t="inlineStr">
        <is>
          <t>Leblanc SARL</t>
        </is>
      </c>
      <c r="D35" s="37" t="inlineStr">
        <is>
          <t>Pack bureautique</t>
        </is>
      </c>
      <c r="E35" s="37" t="inlineStr">
        <is>
          <t>Logiciels</t>
        </is>
      </c>
      <c r="F35" s="37" t="inlineStr">
        <is>
          <t>02/02/2026</t>
        </is>
      </c>
      <c r="G35" s="37" t="inlineStr">
        <is>
          <t>05/02/2026</t>
        </is>
      </c>
      <c r="H35" s="37" t="n">
        <v>5</v>
      </c>
      <c r="I35" s="38" t="n">
        <v>1430.29</v>
      </c>
      <c r="J35" s="38" t="n">
        <v>7151.45</v>
      </c>
      <c r="K35" s="41" t="inlineStr">
        <is>
          <t>En Attente</t>
        </is>
      </c>
    </row>
    <row r="36" ht="22" customHeight="1">
      <c r="B36" s="32" t="inlineStr">
        <is>
          <t>CMD-2026-0033</t>
        </is>
      </c>
      <c r="C36" s="33" t="inlineStr">
        <is>
          <t>Tech Solutions SAS</t>
        </is>
      </c>
      <c r="D36" s="33" t="inlineStr">
        <is>
          <t>Logiciel ERP Module A</t>
        </is>
      </c>
      <c r="E36" s="33" t="inlineStr">
        <is>
          <t>Logiciels</t>
        </is>
      </c>
      <c r="F36" s="33" t="inlineStr">
        <is>
          <t>12/11/2025</t>
        </is>
      </c>
      <c r="G36" s="33" t="inlineStr">
        <is>
          <t>25/11/2025</t>
        </is>
      </c>
      <c r="H36" s="33" t="n">
        <v>5</v>
      </c>
      <c r="I36" s="34" t="n">
        <v>1052.6</v>
      </c>
      <c r="J36" s="34" t="n">
        <v>5263</v>
      </c>
      <c r="K36" s="39" t="inlineStr">
        <is>
          <t>Livrée</t>
        </is>
      </c>
    </row>
    <row r="37" ht="22" customHeight="1">
      <c r="B37" s="36" t="inlineStr">
        <is>
          <t>CMD-2026-0034</t>
        </is>
      </c>
      <c r="C37" s="37" t="inlineStr">
        <is>
          <t>Moreau Distribution</t>
        </is>
      </c>
      <c r="D37" s="37" t="inlineStr">
        <is>
          <t>Formation en ligne</t>
        </is>
      </c>
      <c r="E37" s="37" t="inlineStr">
        <is>
          <t>Formation</t>
        </is>
      </c>
      <c r="F37" s="37" t="inlineStr">
        <is>
          <t>23/12/2025</t>
        </is>
      </c>
      <c r="G37" s="37" t="inlineStr">
        <is>
          <t>30/12/2025</t>
        </is>
      </c>
      <c r="H37" s="37" t="n">
        <v>47</v>
      </c>
      <c r="I37" s="38" t="n">
        <v>1874.25</v>
      </c>
      <c r="J37" s="38" t="n">
        <v>88089.75</v>
      </c>
      <c r="K37" s="39" t="inlineStr">
        <is>
          <t>Livrée</t>
        </is>
      </c>
    </row>
    <row r="38" ht="22" customHeight="1">
      <c r="B38" s="32" t="inlineStr">
        <is>
          <t>CMD-2026-0035</t>
        </is>
      </c>
      <c r="C38" s="33" t="inlineStr">
        <is>
          <t>Moreau Distribution</t>
        </is>
      </c>
      <c r="D38" s="33" t="inlineStr">
        <is>
          <t>Formation en ligne</t>
        </is>
      </c>
      <c r="E38" s="33" t="inlineStr">
        <is>
          <t>Formation</t>
        </is>
      </c>
      <c r="F38" s="33" t="inlineStr">
        <is>
          <t>22/11/2025</t>
        </is>
      </c>
      <c r="G38" s="33" t="inlineStr">
        <is>
          <t>10/12/2025</t>
        </is>
      </c>
      <c r="H38" s="33" t="n">
        <v>27</v>
      </c>
      <c r="I38" s="34" t="n">
        <v>421.3</v>
      </c>
      <c r="J38" s="34" t="n">
        <v>11375.1</v>
      </c>
      <c r="K38" s="35" t="inlineStr">
        <is>
          <t>En Cours</t>
        </is>
      </c>
    </row>
    <row r="39" ht="22" customHeight="1">
      <c r="B39" s="36" t="inlineStr">
        <is>
          <t>CMD-2026-0036</t>
        </is>
      </c>
      <c r="C39" s="37" t="inlineStr">
        <is>
          <t>Bernard Conseil</t>
        </is>
      </c>
      <c r="D39" s="37" t="inlineStr">
        <is>
          <t>Licence utilisateur</t>
        </is>
      </c>
      <c r="E39" s="37" t="inlineStr">
        <is>
          <t>Logiciels</t>
        </is>
      </c>
      <c r="F39" s="37" t="inlineStr">
        <is>
          <t>07/01/2026</t>
        </is>
      </c>
      <c r="G39" s="37" t="inlineStr">
        <is>
          <t>23/01/2026</t>
        </is>
      </c>
      <c r="H39" s="37" t="n">
        <v>30</v>
      </c>
      <c r="I39" s="38" t="n">
        <v>1734.48</v>
      </c>
      <c r="J39" s="38" t="n">
        <v>52034.4</v>
      </c>
      <c r="K39" s="41" t="inlineStr">
        <is>
          <t>En Attente</t>
        </is>
      </c>
    </row>
    <row r="40" ht="22" customHeight="1">
      <c r="B40" s="32" t="inlineStr">
        <is>
          <t>CMD-2026-0037</t>
        </is>
      </c>
      <c r="C40" s="33" t="inlineStr">
        <is>
          <t>Laurent Négoce</t>
        </is>
      </c>
      <c r="D40" s="33" t="inlineStr">
        <is>
          <t>Maintenance annuelle</t>
        </is>
      </c>
      <c r="E40" s="33" t="inlineStr">
        <is>
          <t>Services</t>
        </is>
      </c>
      <c r="F40" s="33" t="inlineStr">
        <is>
          <t>23/02/2026</t>
        </is>
      </c>
      <c r="G40" s="33" t="inlineStr">
        <is>
          <t>10/03/2026</t>
        </is>
      </c>
      <c r="H40" s="33" t="n">
        <v>47</v>
      </c>
      <c r="I40" s="34" t="n">
        <v>711.64</v>
      </c>
      <c r="J40" s="34" t="n">
        <v>33447.08</v>
      </c>
      <c r="K40" s="39" t="inlineStr">
        <is>
          <t>Livrée</t>
        </is>
      </c>
    </row>
    <row r="41" ht="22" customHeight="1">
      <c r="B41" s="36" t="inlineStr">
        <is>
          <t>CMD-2026-0038</t>
        </is>
      </c>
      <c r="C41" s="37" t="inlineStr">
        <is>
          <t>Leblanc SARL</t>
        </is>
      </c>
      <c r="D41" s="37" t="inlineStr">
        <is>
          <t>Formation en ligne</t>
        </is>
      </c>
      <c r="E41" s="37" t="inlineStr">
        <is>
          <t>Formation</t>
        </is>
      </c>
      <c r="F41" s="37" t="inlineStr">
        <is>
          <t>06/02/2026</t>
        </is>
      </c>
      <c r="G41" s="37" t="inlineStr">
        <is>
          <t>26/02/2026</t>
        </is>
      </c>
      <c r="H41" s="37" t="n">
        <v>29</v>
      </c>
      <c r="I41" s="38" t="n">
        <v>323.36</v>
      </c>
      <c r="J41" s="38" t="n">
        <v>9377.440000000001</v>
      </c>
      <c r="K41" s="35" t="inlineStr">
        <is>
          <t>En Cours</t>
        </is>
      </c>
    </row>
    <row r="42" ht="22" customHeight="1">
      <c r="B42" s="32" t="inlineStr">
        <is>
          <t>CMD-2026-0039</t>
        </is>
      </c>
      <c r="C42" s="33" t="inlineStr">
        <is>
          <t>Moreau Distribution</t>
        </is>
      </c>
      <c r="D42" s="33" t="inlineStr">
        <is>
          <t>Formation en ligne</t>
        </is>
      </c>
      <c r="E42" s="33" t="inlineStr">
        <is>
          <t>Formation</t>
        </is>
      </c>
      <c r="F42" s="33" t="inlineStr">
        <is>
          <t>11/11/2025</t>
        </is>
      </c>
      <c r="G42" s="33" t="inlineStr">
        <is>
          <t>16/11/2025</t>
        </is>
      </c>
      <c r="H42" s="33" t="n">
        <v>29</v>
      </c>
      <c r="I42" s="34" t="n">
        <v>1625.64</v>
      </c>
      <c r="J42" s="34" t="n">
        <v>47143.56</v>
      </c>
      <c r="K42" s="39" t="inlineStr">
        <is>
          <t>Livrée</t>
        </is>
      </c>
    </row>
    <row r="43" ht="22" customHeight="1">
      <c r="B43" s="36" t="inlineStr">
        <is>
          <t>CMD-2026-0040</t>
        </is>
      </c>
      <c r="C43" s="37" t="inlineStr">
        <is>
          <t>Tech Solutions SAS</t>
        </is>
      </c>
      <c r="D43" s="37" t="inlineStr">
        <is>
          <t>Logiciel ERP Module A</t>
        </is>
      </c>
      <c r="E43" s="37" t="inlineStr">
        <is>
          <t>Logiciels</t>
        </is>
      </c>
      <c r="F43" s="37" t="inlineStr">
        <is>
          <t>09/12/2025</t>
        </is>
      </c>
      <c r="G43" s="37" t="inlineStr">
        <is>
          <t>29/12/2025</t>
        </is>
      </c>
      <c r="H43" s="37" t="n">
        <v>1</v>
      </c>
      <c r="I43" s="38" t="n">
        <v>1939.54</v>
      </c>
      <c r="J43" s="38" t="n">
        <v>1939.54</v>
      </c>
      <c r="K43" s="39" t="inlineStr">
        <is>
          <t>Livrée</t>
        </is>
      </c>
    </row>
    <row r="44" ht="26" customHeight="1">
      <c r="B44" s="22" t="inlineStr">
        <is>
          <t>TOTAUX</t>
        </is>
      </c>
      <c r="C44" s="42" t="n"/>
      <c r="D44" s="42" t="n"/>
      <c r="E44" s="42" t="n"/>
      <c r="F44" s="42" t="n"/>
      <c r="G44" s="42" t="n"/>
      <c r="H44" s="43" t="n"/>
      <c r="I44" s="22" t="n">
        <v>1113</v>
      </c>
      <c r="J44" s="44" t="n">
        <v>1029835.91</v>
      </c>
      <c r="K44" s="22" t="inlineStr">
        <is>
          <t>40 lignes</t>
        </is>
      </c>
    </row>
  </sheetData>
  <mergeCells count="3">
    <mergeCell ref="B1:K1"/>
    <mergeCell ref="B2:K2"/>
    <mergeCell ref="B44:H44"/>
  </mergeCells>
  <dataValidations count="1">
    <dataValidation sqref="K4:K43" showErrorMessage="1" showInputMessage="1" allowBlank="0" errorTitle="Valeur invalide" error="Choisissez : En Attente, En Cours, Livrée ou Annulée" type="list">
      <formula1>"En Attente,En Cours,Livrée,Annulée"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1:I13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2" customWidth="1" min="2" max="2"/>
    <col width="16" customWidth="1" min="3" max="3"/>
    <col width="16" customWidth="1" min="4" max="4"/>
    <col width="14" customWidth="1" min="5" max="5"/>
    <col width="14" customWidth="1" min="6" max="6"/>
    <col width="14" customWidth="1" min="7" max="7"/>
    <col width="16" customWidth="1" min="8" max="8"/>
    <col width="14" customWidth="1" min="9" max="9"/>
    <col width="2" customWidth="1" min="10" max="10"/>
  </cols>
  <sheetData>
    <row r="1" ht="55" customHeight="1">
      <c r="B1" s="45" t="inlineStr">
        <is>
          <t>🏭  SUIVI FOURNISSEURS &amp; APPROVISIONNEMENTS</t>
        </is>
      </c>
    </row>
    <row r="2" ht="18" customHeight="1">
      <c r="B2" s="30" t="inlineStr">
        <is>
          <t>Référentiel fournisseurs — 03/03/2026</t>
        </is>
      </c>
    </row>
    <row r="3" ht="28" customHeight="1">
      <c r="B3" s="31" t="inlineStr">
        <is>
          <t>Fournisseur</t>
        </is>
      </c>
      <c r="C3" s="31" t="inlineStr">
        <is>
          <t>Contact</t>
        </is>
      </c>
      <c r="D3" s="31" t="inlineStr">
        <is>
          <t>Catégorie</t>
        </is>
      </c>
      <c r="E3" s="31" t="inlineStr">
        <is>
          <t>Délai Livraison (j)</t>
        </is>
      </c>
      <c r="F3" s="31" t="inlineStr">
        <is>
          <t>Commandes Actives</t>
        </is>
      </c>
      <c r="G3" s="31" t="inlineStr">
        <is>
          <t>CA Annuel (€)</t>
        </is>
      </c>
      <c r="H3" s="31" t="inlineStr">
        <is>
          <t>Note Qualité</t>
        </is>
      </c>
      <c r="I3" s="31" t="inlineStr">
        <is>
          <t>Statut</t>
        </is>
      </c>
    </row>
    <row r="4" ht="22" customHeight="1">
      <c r="B4" s="33" t="inlineStr">
        <is>
          <t>Alpha Informatique SAS</t>
        </is>
      </c>
      <c r="C4" s="33" t="inlineStr">
        <is>
          <t>contact@alpha-info.fr</t>
        </is>
      </c>
      <c r="D4" s="33" t="inlineStr">
        <is>
          <t>Matériel</t>
        </is>
      </c>
      <c r="E4" s="33" t="n">
        <v>5</v>
      </c>
      <c r="F4" s="46" t="n">
        <v>12</v>
      </c>
      <c r="G4" s="46" t="n">
        <v>85000</v>
      </c>
      <c r="H4" s="46" t="n">
        <v>4.8</v>
      </c>
      <c r="I4" s="47" t="inlineStr">
        <is>
          <t>Actif</t>
        </is>
      </c>
    </row>
    <row r="5" ht="22" customHeight="1">
      <c r="B5" s="37" t="inlineStr">
        <is>
          <t>Beta Logistique</t>
        </is>
      </c>
      <c r="C5" s="37" t="inlineStr">
        <is>
          <t>logistique@beta.fr</t>
        </is>
      </c>
      <c r="D5" s="37" t="inlineStr">
        <is>
          <t>Transport</t>
        </is>
      </c>
      <c r="E5" s="37" t="n">
        <v>2</v>
      </c>
      <c r="F5" s="48" t="n">
        <v>8</v>
      </c>
      <c r="G5" s="48" t="n">
        <v>42000</v>
      </c>
      <c r="H5" s="48" t="n">
        <v>4.5</v>
      </c>
      <c r="I5" s="49" t="inlineStr">
        <is>
          <t>Actif</t>
        </is>
      </c>
    </row>
    <row r="6" ht="22" customHeight="1">
      <c r="B6" s="33" t="inlineStr">
        <is>
          <t>Gamma Conseil</t>
        </is>
      </c>
      <c r="C6" s="33" t="inlineStr">
        <is>
          <t>info@gamma-conseil.fr</t>
        </is>
      </c>
      <c r="D6" s="33" t="inlineStr">
        <is>
          <t>Services</t>
        </is>
      </c>
      <c r="E6" s="33" t="n">
        <v>7</v>
      </c>
      <c r="F6" s="46" t="n">
        <v>5</v>
      </c>
      <c r="G6" s="46" t="n">
        <v>120000</v>
      </c>
      <c r="H6" s="46" t="n">
        <v>4.9</v>
      </c>
      <c r="I6" s="47" t="inlineStr">
        <is>
          <t>Actif</t>
        </is>
      </c>
    </row>
    <row r="7" ht="22" customHeight="1">
      <c r="B7" s="37" t="inlineStr">
        <is>
          <t>Delta Fournitures</t>
        </is>
      </c>
      <c r="C7" s="37" t="inlineStr">
        <is>
          <t>achat@delta.fr</t>
        </is>
      </c>
      <c r="D7" s="37" t="inlineStr">
        <is>
          <t>Fournitures</t>
        </is>
      </c>
      <c r="E7" s="37" t="n">
        <v>3</v>
      </c>
      <c r="F7" s="48" t="n">
        <v>20</v>
      </c>
      <c r="G7" s="48" t="n">
        <v>31000</v>
      </c>
      <c r="H7" s="48" t="n">
        <v>3.8</v>
      </c>
      <c r="I7" s="49" t="inlineStr">
        <is>
          <t>Actif</t>
        </is>
      </c>
    </row>
    <row r="8" ht="22" customHeight="1">
      <c r="B8" s="33" t="inlineStr">
        <is>
          <t>Epsilon Telecom</t>
        </is>
      </c>
      <c r="C8" s="33" t="inlineStr">
        <is>
          <t>pro@epsilon-tel.fr</t>
        </is>
      </c>
      <c r="D8" s="33" t="inlineStr">
        <is>
          <t>Télécoms</t>
        </is>
      </c>
      <c r="E8" s="33" t="n">
        <v>1</v>
      </c>
      <c r="F8" s="46" t="n">
        <v>3</v>
      </c>
      <c r="G8" s="46" t="n">
        <v>18000</v>
      </c>
      <c r="H8" s="46" t="n">
        <v>4.2</v>
      </c>
      <c r="I8" s="47" t="inlineStr">
        <is>
          <t>Actif</t>
        </is>
      </c>
    </row>
    <row r="9" ht="22" customHeight="1">
      <c r="B9" s="37" t="inlineStr">
        <is>
          <t>Zeta Distribution</t>
        </is>
      </c>
      <c r="C9" s="37" t="inlineStr">
        <is>
          <t>pro@zeta-dist.fr</t>
        </is>
      </c>
      <c r="D9" s="37" t="inlineStr">
        <is>
          <t>Distribution</t>
        </is>
      </c>
      <c r="E9" s="37" t="n">
        <v>4</v>
      </c>
      <c r="F9" s="48" t="n">
        <v>15</v>
      </c>
      <c r="G9" s="48" t="n">
        <v>67000</v>
      </c>
      <c r="H9" s="48" t="n">
        <v>4.6</v>
      </c>
      <c r="I9" s="49" t="inlineStr">
        <is>
          <t>Actif</t>
        </is>
      </c>
    </row>
    <row r="10" ht="22" customHeight="1">
      <c r="B10" s="33" t="inlineStr">
        <is>
          <t>Eta Solutions</t>
        </is>
      </c>
      <c r="C10" s="33" t="inlineStr">
        <is>
          <t>contact@eta-sol.fr</t>
        </is>
      </c>
      <c r="D10" s="33" t="inlineStr">
        <is>
          <t>Logiciels</t>
        </is>
      </c>
      <c r="E10" s="33" t="n">
        <v>10</v>
      </c>
      <c r="F10" s="46" t="n">
        <v>2</v>
      </c>
      <c r="G10" s="46" t="n">
        <v>95000</v>
      </c>
      <c r="H10" s="46" t="n">
        <v>4.7</v>
      </c>
      <c r="I10" s="47" t="inlineStr">
        <is>
          <t>Inactif</t>
        </is>
      </c>
    </row>
    <row r="11" ht="22" customHeight="1">
      <c r="B11" s="37" t="inlineStr">
        <is>
          <t>Theta Maintenance</t>
        </is>
      </c>
      <c r="C11" s="37" t="inlineStr">
        <is>
          <t>sav@theta-maint.fr</t>
        </is>
      </c>
      <c r="D11" s="37" t="inlineStr">
        <is>
          <t>Services</t>
        </is>
      </c>
      <c r="E11" s="37" t="n">
        <v>1</v>
      </c>
      <c r="F11" s="48" t="n">
        <v>9</v>
      </c>
      <c r="G11" s="48" t="n">
        <v>28000</v>
      </c>
      <c r="H11" s="48" t="n">
        <v>4</v>
      </c>
      <c r="I11" s="49" t="inlineStr">
        <is>
          <t>Actif</t>
        </is>
      </c>
    </row>
    <row r="12" ht="22" customHeight="1">
      <c r="B12" s="33" t="inlineStr">
        <is>
          <t>Iota Packaging</t>
        </is>
      </c>
      <c r="C12" s="33" t="inlineStr">
        <is>
          <t>info@iota-pack.fr</t>
        </is>
      </c>
      <c r="D12" s="33" t="inlineStr">
        <is>
          <t>Emballage</t>
        </is>
      </c>
      <c r="E12" s="33" t="n">
        <v>6</v>
      </c>
      <c r="F12" s="46" t="n">
        <v>7</v>
      </c>
      <c r="G12" s="46" t="n">
        <v>15000</v>
      </c>
      <c r="H12" s="46" t="n">
        <v>3.5</v>
      </c>
      <c r="I12" s="47" t="inlineStr">
        <is>
          <t>En évaluation</t>
        </is>
      </c>
    </row>
    <row r="13" ht="22" customHeight="1">
      <c r="B13" s="37" t="inlineStr">
        <is>
          <t>Kappa Tech</t>
        </is>
      </c>
      <c r="C13" s="37" t="inlineStr">
        <is>
          <t>tech@kappa.fr</t>
        </is>
      </c>
      <c r="D13" s="37" t="inlineStr">
        <is>
          <t>Matériel</t>
        </is>
      </c>
      <c r="E13" s="37" t="n">
        <v>8</v>
      </c>
      <c r="F13" s="48" t="n">
        <v>4</v>
      </c>
      <c r="G13" s="48" t="n">
        <v>112000</v>
      </c>
      <c r="H13" s="48" t="n">
        <v>4.8</v>
      </c>
      <c r="I13" s="49" t="inlineStr">
        <is>
          <t>Actif</t>
        </is>
      </c>
    </row>
  </sheetData>
  <mergeCells count="2">
    <mergeCell ref="B1:I1"/>
    <mergeCell ref="B2:I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1:J17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1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2" customWidth="1" min="11" max="11"/>
  </cols>
  <sheetData>
    <row r="1" ht="55" customHeight="1">
      <c r="B1" s="45" t="inlineStr">
        <is>
          <t>📈  ANALYSE DES COMMANDES — ÉVOLUTION MENSUELLE</t>
        </is>
      </c>
    </row>
    <row r="2" ht="18" customHeight="1">
      <c r="B2" s="30" t="inlineStr">
        <is>
          <t>Données 2026 — Générées le 03/03/2026</t>
        </is>
      </c>
    </row>
    <row r="4" ht="26" customHeight="1">
      <c r="B4" s="50" t="inlineStr">
        <is>
          <t>Évolution Mensuelle des Commandes</t>
        </is>
      </c>
    </row>
    <row r="5" ht="24" customHeight="1">
      <c r="B5" s="22" t="inlineStr">
        <is>
          <t>Mois</t>
        </is>
      </c>
      <c r="C5" s="22" t="inlineStr">
        <is>
          <t>Commandes</t>
        </is>
      </c>
      <c r="D5" s="22" t="inlineStr">
        <is>
          <t>Livrées</t>
        </is>
      </c>
      <c r="E5" s="22" t="inlineStr">
        <is>
          <t>En Cours</t>
        </is>
      </c>
      <c r="F5" s="22" t="inlineStr">
        <is>
          <t>Annulées</t>
        </is>
      </c>
      <c r="G5" s="22" t="inlineStr">
        <is>
          <t>CA (€)</t>
        </is>
      </c>
      <c r="H5" s="22" t="inlineStr">
        <is>
          <t>Variation %</t>
        </is>
      </c>
    </row>
    <row r="6" ht="22" customHeight="1">
      <c r="B6" s="51" t="inlineStr">
        <is>
          <t>Jan</t>
        </is>
      </c>
      <c r="C6" s="46" t="n">
        <v>33</v>
      </c>
      <c r="D6" s="46" t="n">
        <v>16</v>
      </c>
      <c r="E6" s="46" t="n">
        <v>7</v>
      </c>
      <c r="F6" s="46" t="n">
        <v>10</v>
      </c>
      <c r="G6" s="34" t="n">
        <v>13444.74</v>
      </c>
      <c r="H6" s="52" t="n">
        <v>0</v>
      </c>
    </row>
    <row r="7" ht="22" customHeight="1">
      <c r="B7" s="53" t="inlineStr">
        <is>
          <t>Fév</t>
        </is>
      </c>
      <c r="C7" s="48" t="n">
        <v>29</v>
      </c>
      <c r="D7" s="48" t="n">
        <v>20</v>
      </c>
      <c r="E7" s="48" t="n">
        <v>7</v>
      </c>
      <c r="F7" s="48" t="n">
        <v>2</v>
      </c>
      <c r="G7" s="38" t="n">
        <v>21075.35</v>
      </c>
      <c r="H7" s="54" t="n">
        <v>-12.1</v>
      </c>
    </row>
    <row r="8" ht="22" customHeight="1">
      <c r="B8" s="55" t="inlineStr">
        <is>
          <t>Mar</t>
        </is>
      </c>
      <c r="C8" s="56" t="n">
        <v>20</v>
      </c>
      <c r="D8" s="56" t="n">
        <v>10</v>
      </c>
      <c r="E8" s="56" t="n">
        <v>4</v>
      </c>
      <c r="F8" s="56" t="n">
        <v>6</v>
      </c>
      <c r="G8" s="57" t="n">
        <v>8760.889999999999</v>
      </c>
      <c r="H8" s="58" t="n">
        <v>-31</v>
      </c>
    </row>
    <row r="9" ht="22" customHeight="1">
      <c r="B9" s="59" t="inlineStr">
        <is>
          <t>Avr</t>
        </is>
      </c>
      <c r="C9" s="60" t="inlineStr">
        <is>
          <t>—</t>
        </is>
      </c>
      <c r="D9" s="60" t="inlineStr">
        <is>
          <t>—</t>
        </is>
      </c>
      <c r="E9" s="60" t="inlineStr">
        <is>
          <t>—</t>
        </is>
      </c>
      <c r="F9" s="60" t="inlineStr">
        <is>
          <t>—</t>
        </is>
      </c>
      <c r="G9" s="60" t="inlineStr">
        <is>
          <t>—</t>
        </is>
      </c>
      <c r="H9" s="60" t="inlineStr">
        <is>
          <t>—</t>
        </is>
      </c>
    </row>
    <row r="10" ht="22" customHeight="1">
      <c r="B10" s="59" t="inlineStr">
        <is>
          <t>Mai</t>
        </is>
      </c>
      <c r="C10" s="60" t="inlineStr">
        <is>
          <t>—</t>
        </is>
      </c>
      <c r="D10" s="60" t="inlineStr">
        <is>
          <t>—</t>
        </is>
      </c>
      <c r="E10" s="60" t="inlineStr">
        <is>
          <t>—</t>
        </is>
      </c>
      <c r="F10" s="60" t="inlineStr">
        <is>
          <t>—</t>
        </is>
      </c>
      <c r="G10" s="60" t="inlineStr">
        <is>
          <t>—</t>
        </is>
      </c>
      <c r="H10" s="60" t="inlineStr">
        <is>
          <t>—</t>
        </is>
      </c>
    </row>
    <row r="11" ht="22" customHeight="1">
      <c r="B11" s="59" t="inlineStr">
        <is>
          <t>Jun</t>
        </is>
      </c>
      <c r="C11" s="60" t="inlineStr">
        <is>
          <t>—</t>
        </is>
      </c>
      <c r="D11" s="60" t="inlineStr">
        <is>
          <t>—</t>
        </is>
      </c>
      <c r="E11" s="60" t="inlineStr">
        <is>
          <t>—</t>
        </is>
      </c>
      <c r="F11" s="60" t="inlineStr">
        <is>
          <t>—</t>
        </is>
      </c>
      <c r="G11" s="60" t="inlineStr">
        <is>
          <t>—</t>
        </is>
      </c>
      <c r="H11" s="60" t="inlineStr">
        <is>
          <t>—</t>
        </is>
      </c>
    </row>
    <row r="12" ht="22" customHeight="1">
      <c r="B12" s="59" t="inlineStr">
        <is>
          <t>Jul</t>
        </is>
      </c>
      <c r="C12" s="60" t="inlineStr">
        <is>
          <t>—</t>
        </is>
      </c>
      <c r="D12" s="60" t="inlineStr">
        <is>
          <t>—</t>
        </is>
      </c>
      <c r="E12" s="60" t="inlineStr">
        <is>
          <t>—</t>
        </is>
      </c>
      <c r="F12" s="60" t="inlineStr">
        <is>
          <t>—</t>
        </is>
      </c>
      <c r="G12" s="60" t="inlineStr">
        <is>
          <t>—</t>
        </is>
      </c>
      <c r="H12" s="60" t="inlineStr">
        <is>
          <t>—</t>
        </is>
      </c>
    </row>
    <row r="13" ht="22" customHeight="1">
      <c r="B13" s="59" t="inlineStr">
        <is>
          <t>Aoû</t>
        </is>
      </c>
      <c r="C13" s="60" t="inlineStr">
        <is>
          <t>—</t>
        </is>
      </c>
      <c r="D13" s="60" t="inlineStr">
        <is>
          <t>—</t>
        </is>
      </c>
      <c r="E13" s="60" t="inlineStr">
        <is>
          <t>—</t>
        </is>
      </c>
      <c r="F13" s="60" t="inlineStr">
        <is>
          <t>—</t>
        </is>
      </c>
      <c r="G13" s="60" t="inlineStr">
        <is>
          <t>—</t>
        </is>
      </c>
      <c r="H13" s="60" t="inlineStr">
        <is>
          <t>—</t>
        </is>
      </c>
    </row>
    <row r="14" ht="22" customHeight="1">
      <c r="B14" s="59" t="inlineStr">
        <is>
          <t>Sep</t>
        </is>
      </c>
      <c r="C14" s="60" t="inlineStr">
        <is>
          <t>—</t>
        </is>
      </c>
      <c r="D14" s="60" t="inlineStr">
        <is>
          <t>—</t>
        </is>
      </c>
      <c r="E14" s="60" t="inlineStr">
        <is>
          <t>—</t>
        </is>
      </c>
      <c r="F14" s="60" t="inlineStr">
        <is>
          <t>—</t>
        </is>
      </c>
      <c r="G14" s="60" t="inlineStr">
        <is>
          <t>—</t>
        </is>
      </c>
      <c r="H14" s="60" t="inlineStr">
        <is>
          <t>—</t>
        </is>
      </c>
    </row>
    <row r="15" ht="22" customHeight="1">
      <c r="B15" s="59" t="inlineStr">
        <is>
          <t>Oct</t>
        </is>
      </c>
      <c r="C15" s="60" t="inlineStr">
        <is>
          <t>—</t>
        </is>
      </c>
      <c r="D15" s="60" t="inlineStr">
        <is>
          <t>—</t>
        </is>
      </c>
      <c r="E15" s="60" t="inlineStr">
        <is>
          <t>—</t>
        </is>
      </c>
      <c r="F15" s="60" t="inlineStr">
        <is>
          <t>—</t>
        </is>
      </c>
      <c r="G15" s="60" t="inlineStr">
        <is>
          <t>—</t>
        </is>
      </c>
      <c r="H15" s="60" t="inlineStr">
        <is>
          <t>—</t>
        </is>
      </c>
    </row>
    <row r="16" ht="22" customHeight="1">
      <c r="B16" s="59" t="inlineStr">
        <is>
          <t>Nov</t>
        </is>
      </c>
      <c r="C16" s="60" t="inlineStr">
        <is>
          <t>—</t>
        </is>
      </c>
      <c r="D16" s="60" t="inlineStr">
        <is>
          <t>—</t>
        </is>
      </c>
      <c r="E16" s="60" t="inlineStr">
        <is>
          <t>—</t>
        </is>
      </c>
      <c r="F16" s="60" t="inlineStr">
        <is>
          <t>—</t>
        </is>
      </c>
      <c r="G16" s="60" t="inlineStr">
        <is>
          <t>—</t>
        </is>
      </c>
      <c r="H16" s="60" t="inlineStr">
        <is>
          <t>—</t>
        </is>
      </c>
    </row>
    <row r="17" ht="22" customHeight="1">
      <c r="B17" s="59" t="inlineStr">
        <is>
          <t>Déc</t>
        </is>
      </c>
      <c r="C17" s="60" t="inlineStr">
        <is>
          <t>—</t>
        </is>
      </c>
      <c r="D17" s="60" t="inlineStr">
        <is>
          <t>—</t>
        </is>
      </c>
      <c r="E17" s="60" t="inlineStr">
        <is>
          <t>—</t>
        </is>
      </c>
      <c r="F17" s="60" t="inlineStr">
        <is>
          <t>—</t>
        </is>
      </c>
      <c r="G17" s="60" t="inlineStr">
        <is>
          <t>—</t>
        </is>
      </c>
      <c r="H17" s="60" t="inlineStr">
        <is>
          <t>—</t>
        </is>
      </c>
    </row>
  </sheetData>
  <mergeCells count="3">
    <mergeCell ref="B1:J1"/>
    <mergeCell ref="B2:J2"/>
    <mergeCell ref="B4:J4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G31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8" customWidth="1" min="2" max="2"/>
    <col width="22" customWidth="1" min="3" max="3"/>
    <col width="12" customWidth="1" min="4" max="4"/>
    <col width="10" customWidth="1" min="5" max="5"/>
    <col width="12" customWidth="1" min="6" max="6"/>
    <col width="14" customWidth="1" min="7" max="7"/>
    <col width="2" customWidth="1" min="8" max="8"/>
  </cols>
  <sheetData>
    <row r="1" ht="15" customHeight="1"/>
    <row r="2" ht="50" customHeight="1">
      <c r="B2" s="61" t="inlineStr">
        <is>
          <t>VOTRE ENTREPRISE SAS</t>
        </is>
      </c>
      <c r="F2" s="62" t="inlineStr">
        <is>
          <t>BON DE COMMANDE</t>
        </is>
      </c>
    </row>
    <row r="3" ht="22" customHeight="1">
      <c r="B3" s="63" t="inlineStr">
        <is>
          <t>123 Rue de la République</t>
        </is>
      </c>
      <c r="F3" s="64" t="inlineStr">
        <is>
          <t>N° :</t>
        </is>
      </c>
      <c r="G3" s="65" t="inlineStr">
        <is>
          <t>BC-2026-0001</t>
        </is>
      </c>
    </row>
    <row r="4" ht="22" customHeight="1">
      <c r="B4" s="63" t="inlineStr">
        <is>
          <t>75001 Paris, France</t>
        </is>
      </c>
      <c r="F4" s="64" t="inlineStr">
        <is>
          <t>Date :</t>
        </is>
      </c>
      <c r="G4" s="24" t="inlineStr">
        <is>
          <t>03/03/2026</t>
        </is>
      </c>
    </row>
    <row r="5" ht="22" customHeight="1">
      <c r="B5" s="63" t="inlineStr">
        <is>
          <t>Tél : +33 1 23 45 67 89</t>
        </is>
      </c>
      <c r="F5" s="64" t="inlineStr">
        <is>
          <t>Livraison :</t>
        </is>
      </c>
      <c r="G5" s="24" t="inlineStr">
        <is>
          <t>18/03/2026</t>
        </is>
      </c>
    </row>
    <row r="6" ht="22" customHeight="1">
      <c r="B6" s="66" t="inlineStr">
        <is>
          <t>contact@votreentreprise.fr</t>
        </is>
      </c>
    </row>
    <row r="7" ht="15" customHeight="1"/>
    <row r="8" ht="50" customHeight="1">
      <c r="B8" s="67" t="inlineStr">
        <is>
          <t>FOURNISSEUR :</t>
        </is>
      </c>
      <c r="F8" s="67" t="inlineStr">
        <is>
          <t>ADRESSE DE LIVRAISON :</t>
        </is>
      </c>
    </row>
    <row r="9" ht="22" customHeight="1">
      <c r="B9" s="68" t="inlineStr">
        <is>
          <t>Alpha Informatique SAS</t>
        </is>
      </c>
      <c r="C9" s="42" t="n"/>
      <c r="D9" s="43" t="n"/>
      <c r="F9" s="68" t="inlineStr">
        <is>
          <t>Votre Entreprise SAS</t>
        </is>
      </c>
      <c r="G9" s="43" t="n"/>
    </row>
    <row r="10" ht="22" customHeight="1">
      <c r="B10" s="69" t="inlineStr">
        <is>
          <t>456 Avenue des Technologies</t>
        </is>
      </c>
      <c r="C10" s="42" t="n"/>
      <c r="D10" s="43" t="n"/>
      <c r="F10" s="69" t="inlineStr">
        <is>
          <t>123 Rue de la République</t>
        </is>
      </c>
      <c r="G10" s="43" t="n"/>
    </row>
    <row r="11" ht="22" customHeight="1">
      <c r="B11" s="69" t="inlineStr">
        <is>
          <t>69001 Lyon, France</t>
        </is>
      </c>
      <c r="C11" s="42" t="n"/>
      <c r="D11" s="43" t="n"/>
      <c r="F11" s="69" t="inlineStr">
        <is>
          <t>75001 Paris, France</t>
        </is>
      </c>
      <c r="G11" s="43" t="n"/>
    </row>
    <row r="12" ht="22" customHeight="1">
      <c r="B12" s="70" t="inlineStr">
        <is>
          <t>SIRET : 123 456 789 00012</t>
        </is>
      </c>
      <c r="C12" s="42" t="n"/>
      <c r="D12" s="43" t="n"/>
      <c r="F12" s="70" t="inlineStr">
        <is>
          <t>Contact : Jean Dupont — 06 12 34 56 78</t>
        </is>
      </c>
      <c r="G12" s="43" t="n"/>
    </row>
    <row r="13" ht="15" customHeight="1"/>
    <row r="14" ht="28" customHeight="1">
      <c r="B14" s="22" t="inlineStr">
        <is>
          <t>#</t>
        </is>
      </c>
      <c r="C14" s="22" t="inlineStr">
        <is>
          <t>Désignation</t>
        </is>
      </c>
      <c r="D14" s="22" t="inlineStr">
        <is>
          <t>Référence</t>
        </is>
      </c>
      <c r="E14" s="22" t="inlineStr">
        <is>
          <t>Qté</t>
        </is>
      </c>
      <c r="F14" s="22" t="inlineStr">
        <is>
          <t>Prix U. HT (€)</t>
        </is>
      </c>
      <c r="G14" s="22" t="inlineStr">
        <is>
          <t>Total HT (€)</t>
        </is>
      </c>
    </row>
    <row r="15" ht="22" customHeight="1">
      <c r="B15" s="71" t="n">
        <v>1</v>
      </c>
      <c r="C15" s="37" t="inlineStr">
        <is>
          <t>Serveur rack 2U Dell PowerEdge</t>
        </is>
      </c>
      <c r="D15" s="37" t="inlineStr">
        <is>
          <t>REF-SRV-001</t>
        </is>
      </c>
      <c r="E15" s="48" t="n">
        <v>2</v>
      </c>
      <c r="F15" s="38" t="n">
        <v>1850</v>
      </c>
      <c r="G15" s="38" t="n">
        <v>3700</v>
      </c>
    </row>
    <row r="16" ht="22" customHeight="1">
      <c r="B16" s="72" t="n">
        <v>2</v>
      </c>
      <c r="C16" s="33" t="inlineStr">
        <is>
          <t>Switch réseau 48 ports</t>
        </is>
      </c>
      <c r="D16" s="33" t="inlineStr">
        <is>
          <t>REF-SWT-024</t>
        </is>
      </c>
      <c r="E16" s="46" t="n">
        <v>3</v>
      </c>
      <c r="F16" s="34" t="n">
        <v>420</v>
      </c>
      <c r="G16" s="34" t="n">
        <v>1260</v>
      </c>
    </row>
    <row r="17" ht="22" customHeight="1">
      <c r="B17" s="71" t="n">
        <v>3</v>
      </c>
      <c r="C17" s="37" t="inlineStr">
        <is>
          <t>Licence Microsoft 365 Business</t>
        </is>
      </c>
      <c r="D17" s="37" t="inlineStr">
        <is>
          <t>REF-LIC-365</t>
        </is>
      </c>
      <c r="E17" s="48" t="n">
        <v>25</v>
      </c>
      <c r="F17" s="38" t="n">
        <v>12.5</v>
      </c>
      <c r="G17" s="38" t="n">
        <v>312.5</v>
      </c>
    </row>
    <row r="18" ht="22" customHeight="1">
      <c r="B18" s="72" t="n">
        <v>4</v>
      </c>
      <c r="C18" s="33" t="inlineStr">
        <is>
          <t>Câbles Cat.6 (lot de 10)</t>
        </is>
      </c>
      <c r="D18" s="33" t="inlineStr">
        <is>
          <t>REF-CAB-006</t>
        </is>
      </c>
      <c r="E18" s="46" t="n">
        <v>5</v>
      </c>
      <c r="F18" s="34" t="n">
        <v>35</v>
      </c>
      <c r="G18" s="34" t="n">
        <v>175</v>
      </c>
    </row>
    <row r="19" ht="22" customHeight="1">
      <c r="B19" s="71" t="n">
        <v>5</v>
      </c>
      <c r="C19" s="37" t="inlineStr">
        <is>
          <t>Installation &amp; configuration</t>
        </is>
      </c>
      <c r="D19" s="37" t="inlineStr">
        <is>
          <t>REF-SVC-INS</t>
        </is>
      </c>
      <c r="E19" s="48" t="n">
        <v>1</v>
      </c>
      <c r="F19" s="38" t="n">
        <v>850</v>
      </c>
      <c r="G19" s="38" t="n">
        <v>850</v>
      </c>
    </row>
    <row r="20" ht="22" customHeight="1">
      <c r="B20" s="73" t="n"/>
      <c r="C20" s="73" t="n"/>
      <c r="D20" s="73" t="n"/>
      <c r="E20" s="73" t="n"/>
      <c r="F20" s="73" t="n"/>
      <c r="G20" s="73" t="n"/>
    </row>
    <row r="21" ht="22" customHeight="1">
      <c r="B21" s="74" t="n"/>
      <c r="C21" s="74" t="n"/>
      <c r="D21" s="74" t="n"/>
      <c r="E21" s="74" t="n"/>
      <c r="F21" s="74" t="n"/>
      <c r="G21" s="74" t="n"/>
    </row>
    <row r="22" ht="22" customHeight="1">
      <c r="B22" s="73" t="n"/>
      <c r="C22" s="73" t="n"/>
      <c r="D22" s="73" t="n"/>
      <c r="E22" s="73" t="n"/>
      <c r="F22" s="73" t="n"/>
      <c r="G22" s="73" t="n"/>
    </row>
    <row r="23" ht="22" customHeight="1">
      <c r="B23" s="74" t="n"/>
      <c r="C23" s="74" t="n"/>
      <c r="D23" s="74" t="n"/>
      <c r="E23" s="74" t="n"/>
      <c r="F23" s="74" t="n"/>
      <c r="G23" s="74" t="n"/>
    </row>
    <row r="24" ht="22" customHeight="1">
      <c r="B24" s="73" t="n"/>
      <c r="C24" s="73" t="n"/>
      <c r="D24" s="73" t="n"/>
      <c r="E24" s="73" t="n"/>
      <c r="F24" s="73" t="n"/>
      <c r="G24" s="73" t="n"/>
    </row>
    <row r="26" ht="22" customHeight="1">
      <c r="E26" s="75" t="inlineStr">
        <is>
          <t>Total HT :</t>
        </is>
      </c>
      <c r="F26" s="43" t="n"/>
      <c r="G26" s="76" t="n">
        <v>6297.5</v>
      </c>
    </row>
    <row r="27" ht="22" customHeight="1">
      <c r="E27" s="75" t="inlineStr">
        <is>
          <t>TVA (20%) :</t>
        </is>
      </c>
      <c r="F27" s="43" t="n"/>
      <c r="G27" s="76" t="n">
        <v>1259.5</v>
      </c>
    </row>
    <row r="28" ht="26" customHeight="1">
      <c r="E28" s="77" t="inlineStr">
        <is>
          <t>TOTAL TTC :</t>
        </is>
      </c>
      <c r="F28" s="43" t="n"/>
      <c r="G28" s="78" t="n">
        <v>7557</v>
      </c>
    </row>
    <row r="29" ht="22" customHeight="1"/>
    <row r="31" ht="22" customHeight="1">
      <c r="B31" s="79" t="inlineStr">
        <is>
          <t>Conditions de paiement : 30 jours net — Mode de règlement : Virement bancaire — IBAN : FR76 0000 0000 0000 0000 0000 000</t>
        </is>
      </c>
    </row>
  </sheetData>
  <mergeCells count="20">
    <mergeCell ref="B2:D2"/>
    <mergeCell ref="B3:D3"/>
    <mergeCell ref="B4:D4"/>
    <mergeCell ref="B5:D5"/>
    <mergeCell ref="B6:D6"/>
    <mergeCell ref="F2:G2"/>
    <mergeCell ref="B8:D8"/>
    <mergeCell ref="B9:D9"/>
    <mergeCell ref="B10:D10"/>
    <mergeCell ref="B11:D11"/>
    <mergeCell ref="B12:D12"/>
    <mergeCell ref="F8:G8"/>
    <mergeCell ref="F9:G9"/>
    <mergeCell ref="F10:G10"/>
    <mergeCell ref="F11:G11"/>
    <mergeCell ref="F12:G12"/>
    <mergeCell ref="E26:F26"/>
    <mergeCell ref="E27:F27"/>
    <mergeCell ref="E28:F28"/>
    <mergeCell ref="B31:G3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B1:C29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8" customWidth="1" min="2" max="2"/>
    <col width="55" customWidth="1" min="3" max="3"/>
    <col width="2" customWidth="1" min="4" max="4"/>
  </cols>
  <sheetData>
    <row r="1" ht="60" customHeight="1">
      <c r="B1" s="45" t="inlineStr">
        <is>
          <t>📋  GUIDE D'UTILISATION — GESTION DES COMMANDES</t>
        </is>
      </c>
    </row>
    <row r="2" ht="18" customHeight="1">
      <c r="B2" s="30" t="inlineStr">
        <is>
          <t>Document généré le 03/03/2026 à 18:46</t>
        </is>
      </c>
    </row>
    <row r="4" ht="30" customHeight="1">
      <c r="B4" s="80" t="inlineStr">
        <is>
          <t>🗂️ ONGLETS DU CLASSEUR</t>
        </is>
      </c>
      <c r="C4" s="43" t="n"/>
    </row>
    <row r="5" ht="30" customHeight="1">
      <c r="B5" s="81" t="inlineStr">
        <is>
          <t>Tableau de Bord</t>
        </is>
      </c>
      <c r="C5" s="82" t="inlineStr">
        <is>
          <t>Vue synthétique avec les KPI clés : total commandes, statuts, CA. Consultez cette page en premier.</t>
        </is>
      </c>
    </row>
    <row r="6" ht="30" customHeight="1">
      <c r="B6" s="83" t="inlineStr">
        <is>
          <t>Commandes</t>
        </is>
      </c>
      <c r="C6" s="84" t="inlineStr">
        <is>
          <t>Registre complet de toutes les commandes. Saisissez, modifiez et suivez chaque commande.</t>
        </is>
      </c>
    </row>
    <row r="7" ht="30" customHeight="1">
      <c r="B7" s="81" t="inlineStr">
        <is>
          <t>Fournisseurs</t>
        </is>
      </c>
      <c r="C7" s="82" t="inlineStr">
        <is>
          <t>Référentiel de vos fournisseurs avec notes qualité, délais et CA annuel.</t>
        </is>
      </c>
    </row>
    <row r="8" ht="30" customHeight="1">
      <c r="B8" s="83" t="inlineStr">
        <is>
          <t>Analyse</t>
        </is>
      </c>
      <c r="C8" s="84" t="inlineStr">
        <is>
          <t>Évolution mensuelle des commandes avec graphique de tendances.</t>
        </is>
      </c>
    </row>
    <row r="9" ht="30" customHeight="1">
      <c r="B9" s="81" t="inlineStr">
        <is>
          <t>Bon de Commande</t>
        </is>
      </c>
      <c r="C9" s="82" t="inlineStr">
        <is>
          <t>Modèle de bon de commande prêt à l'emploi et à imprimer.</t>
        </is>
      </c>
    </row>
    <row r="11" ht="30" customHeight="1">
      <c r="B11" s="80" t="inlineStr">
        <is>
          <t>📝 SAISIE DES COMMANDES</t>
        </is>
      </c>
      <c r="C11" s="43" t="n"/>
    </row>
    <row r="12" ht="30" customHeight="1">
      <c r="B12" s="83" t="inlineStr">
        <is>
          <t>N° Commande</t>
        </is>
      </c>
      <c r="C12" s="84" t="inlineStr">
        <is>
          <t>Format : CMD-AAAA-XXXX (ex: CMD-2026-0042). Numérotation automatique conseillée.</t>
        </is>
      </c>
    </row>
    <row r="13" ht="30" customHeight="1">
      <c r="B13" s="81" t="inlineStr">
        <is>
          <t>Statut</t>
        </is>
      </c>
      <c r="C13" s="82" t="inlineStr">
        <is>
          <t>Utilisez la liste déroulante : En Attente / En Cours / Livrée / Annulée.</t>
        </is>
      </c>
    </row>
    <row r="14" ht="30" customHeight="1">
      <c r="B14" s="83" t="inlineStr">
        <is>
          <t>Dates</t>
        </is>
      </c>
      <c r="C14" s="84" t="inlineStr">
        <is>
          <t>Format JJ/MM/AAAA. La date de livraison doit être postérieure à la date de commande.</t>
        </is>
      </c>
    </row>
    <row r="15" ht="30" customHeight="1">
      <c r="B15" s="81" t="inlineStr">
        <is>
          <t>Prix</t>
        </is>
      </c>
      <c r="C15" s="82" t="inlineStr">
        <is>
          <t>Saisir en euros HT. Le total est calculé automatiquement (Qté × Prix Unitaire).</t>
        </is>
      </c>
    </row>
    <row r="17" ht="30" customHeight="1">
      <c r="B17" s="80" t="inlineStr">
        <is>
          <t>🎨 CODE COULEUR</t>
        </is>
      </c>
      <c r="C17" s="43" t="n"/>
    </row>
    <row r="18" ht="30" customHeight="1">
      <c r="B18" s="83" t="inlineStr">
        <is>
          <t>🟡 Orange — En Attente</t>
        </is>
      </c>
      <c r="C18" s="84" t="inlineStr">
        <is>
          <t>Commande reçue mais pas encore traitée.</t>
        </is>
      </c>
    </row>
    <row r="19" ht="30" customHeight="1">
      <c r="B19" s="81" t="inlineStr">
        <is>
          <t>🔵 Bleu — En Cours</t>
        </is>
      </c>
      <c r="C19" s="82" t="inlineStr">
        <is>
          <t>Commande en cours de traitement ou d'expédition.</t>
        </is>
      </c>
    </row>
    <row r="20" ht="30" customHeight="1">
      <c r="B20" s="83" t="inlineStr">
        <is>
          <t>🟢 Vert — Livrée</t>
        </is>
      </c>
      <c r="C20" s="84" t="inlineStr">
        <is>
          <t>Commande livrée et clôturée avec succès.</t>
        </is>
      </c>
    </row>
    <row r="21" ht="30" customHeight="1">
      <c r="B21" s="81" t="inlineStr">
        <is>
          <t>🔴 Rouge — Annulée</t>
        </is>
      </c>
      <c r="C21" s="82" t="inlineStr">
        <is>
          <t>Commande annulée. Conserver pour l'historique.</t>
        </is>
      </c>
    </row>
    <row r="23" ht="30" customHeight="1">
      <c r="B23" s="80" t="inlineStr">
        <is>
          <t>💡 CONSEILS D'UTILISATION</t>
        </is>
      </c>
      <c r="C23" s="43" t="n"/>
    </row>
    <row r="24" ht="30" customHeight="1">
      <c r="B24" s="83" t="inlineStr">
        <is>
          <t>Filtres</t>
        </is>
      </c>
      <c r="C24" s="84" t="inlineStr">
        <is>
          <t>Activez les filtres automatiques (Données &gt; Filtrer) pour trier par statut, client, date.</t>
        </is>
      </c>
    </row>
    <row r="25" ht="30" customHeight="1">
      <c r="B25" s="81" t="inlineStr">
        <is>
          <t>Impression</t>
        </is>
      </c>
      <c r="C25" s="82" t="inlineStr">
        <is>
          <t>Utilisez Mise en page &gt; Zone d'impression pour imprimer les bons de commande.</t>
        </is>
      </c>
    </row>
    <row r="26" ht="30" customHeight="1">
      <c r="B26" s="83" t="inlineStr">
        <is>
          <t>Sauvegarde</t>
        </is>
      </c>
      <c r="C26" s="84" t="inlineStr">
        <is>
          <t>Sauvegardez régulièrement. Conservez un historique mensuel (copie du fichier).</t>
        </is>
      </c>
    </row>
    <row r="27" ht="30" customHeight="1">
      <c r="B27" s="81" t="inlineStr">
        <is>
          <t>Mise à jour</t>
        </is>
      </c>
      <c r="C27" s="82" t="inlineStr">
        <is>
          <t>Mettez à jour le tableau de bord en modifiant les valeurs KPI manuellement.</t>
        </is>
      </c>
    </row>
    <row r="29" ht="30" customHeight="1">
      <c r="B29" s="85" t="inlineStr">
        <is>
          <t>© 2026 — Modèle Gestion des Commandes — Tous droits réservés</t>
        </is>
      </c>
    </row>
  </sheetData>
  <mergeCells count="7">
    <mergeCell ref="B1:C1"/>
    <mergeCell ref="B2:C2"/>
    <mergeCell ref="B4:C4"/>
    <mergeCell ref="B11:C11"/>
    <mergeCell ref="B17:C17"/>
    <mergeCell ref="B23:C23"/>
    <mergeCell ref="B29:C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Système de Gestion</dc:creator>
  <dc:title xmlns:dc="http://purl.org/dc/elements/1.1/">Gestion des Commandes</dc:title>
  <dc:description xmlns:dc="http://purl.org/dc/elements/1.1/">Classeur de gestion des commandes généré le 03/03/2026</dc:description>
  <dc:subject xmlns:dc="http://purl.org/dc/elements/1.1/">Suivi des commandes professionnelles</dc:subject>
  <dcterms:created xmlns:dcterms="http://purl.org/dc/terms/" xmlns:xsi="http://www.w3.org/2001/XMLSchema-instance" xsi:type="dcterms:W3CDTF">2026-03-03T18:46:54Z</dcterms:created>
  <dcterms:modified xmlns:dcterms="http://purl.org/dc/terms/" xmlns:xsi="http://www.w3.org/2001/XMLSchema-instance" xsi:type="dcterms:W3CDTF">2026-03-03T18:46:54Z</dcterms:modified>
</cp:coreProperties>
</file>