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  <sheet xmlns:r="http://schemas.openxmlformats.org/officeDocument/2006/relationships" name="Récapitulatif" sheetId="2" state="visible" r:id="rId2"/>
    <sheet xmlns:r="http://schemas.openxmlformats.org/officeDocument/2006/relationships" name="Instructions" sheetId="3" state="visible" r:id="rId3"/>
  </sheets>
  <definedNames>
    <definedName name="_xlnm.Print_Area" localSheetId="0">'Facture'!$A$1:$G$42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&quot;%&quot;"/>
  </numFmts>
  <fonts count="35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93C5FD"/>
      <sz val="9"/>
    </font>
    <font>
      <name val="Calibri"/>
      <b val="1"/>
      <color rgb="00FFFFFF"/>
      <sz val="22"/>
    </font>
    <font>
      <name val="Calibri"/>
      <b val="1"/>
      <color rgb="0093C5FD"/>
      <sz val="11"/>
    </font>
    <font>
      <name val="Calibri"/>
      <color rgb="00FFFFFF"/>
      <sz val="9"/>
    </font>
    <font>
      <name val="Calibri"/>
      <b val="1"/>
      <color rgb="003B82F6"/>
      <sz val="9"/>
    </font>
    <font>
      <name val="Calibri"/>
      <color rgb="00111827"/>
      <sz val="10"/>
    </font>
    <font>
      <name val="Calibri"/>
      <b val="1"/>
      <color rgb="00EF4444"/>
      <sz val="10"/>
    </font>
    <font>
      <name val="Calibri"/>
      <b val="1"/>
      <color rgb="00FFFFFF"/>
      <sz val="10"/>
    </font>
    <font>
      <name val="Calibri"/>
      <i val="1"/>
      <color rgb="00111827"/>
      <sz val="10"/>
    </font>
    <font>
      <name val="Calibri"/>
      <b val="1"/>
      <color rgb="001E3A8A"/>
      <sz val="10"/>
    </font>
    <font>
      <name val="Calibri"/>
      <i val="1"/>
      <color rgb="009CA3AF"/>
      <sz val="9"/>
    </font>
    <font>
      <name val="Calibri"/>
      <b val="1"/>
      <color rgb="001E3A8A"/>
      <sz val="11"/>
    </font>
    <font>
      <name val="Calibri"/>
      <b val="1"/>
      <color rgb="00374151"/>
      <sz val="10"/>
    </font>
    <font>
      <name val="Calibri"/>
      <b val="1"/>
      <color rgb="00374151"/>
      <sz val="11"/>
    </font>
    <font>
      <name val="Calibri"/>
      <b val="1"/>
      <color rgb="00EF4444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color rgb="004B5563"/>
      <sz val="9"/>
    </font>
    <font>
      <name val="Calibri"/>
      <i val="1"/>
      <color rgb="006B7280"/>
      <sz val="9"/>
    </font>
    <font>
      <name val="Calibri"/>
      <color rgb="006B7280"/>
      <sz val="9"/>
    </font>
    <font>
      <name val="Calibri"/>
      <i val="1"/>
      <color rgb="006B7280"/>
      <sz val="8"/>
    </font>
    <font>
      <name val="Calibri"/>
      <b val="1"/>
      <color rgb="00FFFFFF"/>
      <sz val="16"/>
    </font>
    <font>
      <name val="Calibri"/>
      <b val="1"/>
      <color rgb="00FFFFFF"/>
      <sz val="9"/>
    </font>
    <font>
      <name val="Calibri"/>
      <b val="1"/>
      <color rgb="001E3A8A"/>
      <sz val="13"/>
    </font>
    <font>
      <name val="Calibri"/>
      <b val="1"/>
      <color rgb="003B82F6"/>
      <sz val="13"/>
    </font>
    <font>
      <name val="Calibri"/>
      <b val="1"/>
      <color rgb="0010B981"/>
      <sz val="13"/>
    </font>
    <font>
      <name val="Calibri"/>
      <b val="1"/>
      <color rgb="00F59E0B"/>
      <sz val="13"/>
    </font>
    <font>
      <name val="Calibri"/>
      <b val="1"/>
      <color rgb="00FFFFFF"/>
      <sz val="15"/>
    </font>
    <font>
      <name val="Calibri"/>
      <color rgb="00111827"/>
      <sz val="9"/>
    </font>
    <font>
      <name val="Calibri"/>
      <b val="1"/>
      <color rgb="003B82F6"/>
      <sz val="10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i val="1"/>
      <color rgb="00EF4444"/>
      <sz val="9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FF7ED"/>
      </patternFill>
    </fill>
    <fill>
      <patternFill patternType="solid">
        <fgColor rgb="00E5E7EB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FEF2F2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374151"/>
      </patternFill>
    </fill>
  </fills>
  <borders count="8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3B82F6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right" vertical="center"/>
    </xf>
    <xf numFmtId="0" fontId="4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6" fillId="0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center"/>
    </xf>
    <xf numFmtId="0" fontId="0" fillId="4" borderId="0" pivotButton="0" quotePrefix="0" xfId="0"/>
    <xf numFmtId="0" fontId="7" fillId="5" borderId="0" applyAlignment="1" pivotButton="0" quotePrefix="0" xfId="0">
      <alignment horizontal="left" vertical="center"/>
    </xf>
    <xf numFmtId="0" fontId="0" fillId="5" borderId="0" pivotButton="0" quotePrefix="0" xfId="0"/>
    <xf numFmtId="0" fontId="7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8" fillId="6" borderId="0" applyAlignment="1" pivotButton="0" quotePrefix="0" xfId="0">
      <alignment horizontal="left" vertical="center"/>
    </xf>
    <xf numFmtId="0" fontId="9" fillId="2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left" vertical="center"/>
    </xf>
    <xf numFmtId="0" fontId="9" fillId="2" borderId="1" applyAlignment="1" pivotButton="0" quotePrefix="0" xfId="0">
      <alignment horizontal="right" vertical="center"/>
    </xf>
    <xf numFmtId="0" fontId="11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10" fillId="7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right" vertical="center"/>
    </xf>
    <xf numFmtId="165" fontId="7" fillId="7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0" fontId="10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right" vertical="center"/>
    </xf>
    <xf numFmtId="165" fontId="7" fillId="8" borderId="1" applyAlignment="1" pivotButton="0" quotePrefix="0" xfId="0">
      <alignment horizontal="center" vertical="center"/>
    </xf>
    <xf numFmtId="0" fontId="0" fillId="8" borderId="1" pivotButton="0" quotePrefix="0" xfId="0"/>
    <xf numFmtId="0" fontId="12" fillId="8" borderId="1" applyAlignment="1" pivotButton="0" quotePrefix="0" xfId="0">
      <alignment horizontal="left" vertical="center"/>
    </xf>
    <xf numFmtId="0" fontId="0" fillId="7" borderId="0" pivotButton="0" quotePrefix="0" xfId="0"/>
    <xf numFmtId="0" fontId="11" fillId="7" borderId="1" applyAlignment="1" pivotButton="0" quotePrefix="0" xfId="0">
      <alignment horizontal="right" vertical="center"/>
    </xf>
    <xf numFmtId="0" fontId="0" fillId="0" borderId="1" pivotButton="0" quotePrefix="0" xfId="0"/>
    <xf numFmtId="164" fontId="13" fillId="7" borderId="1" applyAlignment="1" pivotButton="0" quotePrefix="0" xfId="0">
      <alignment horizontal="right" vertical="center"/>
    </xf>
    <xf numFmtId="0" fontId="14" fillId="7" borderId="1" applyAlignment="1" pivotButton="0" quotePrefix="0" xfId="0">
      <alignment horizontal="right" vertical="center"/>
    </xf>
    <xf numFmtId="164" fontId="15" fillId="7" borderId="1" applyAlignment="1" pivotButton="0" quotePrefix="0" xfId="0">
      <alignment horizontal="right" vertical="center"/>
    </xf>
    <xf numFmtId="0" fontId="0" fillId="9" borderId="0" pivotButton="0" quotePrefix="0" xfId="0"/>
    <xf numFmtId="0" fontId="8" fillId="9" borderId="1" applyAlignment="1" pivotButton="0" quotePrefix="0" xfId="0">
      <alignment horizontal="right" vertical="center"/>
    </xf>
    <xf numFmtId="164" fontId="16" fillId="9" borderId="1" applyAlignment="1" pivotButton="0" quotePrefix="0" xfId="0">
      <alignment horizontal="right" vertical="center"/>
    </xf>
    <xf numFmtId="0" fontId="17" fillId="2" borderId="2" applyAlignment="1" pivotButton="0" quotePrefix="0" xfId="0">
      <alignment horizontal="right" vertical="center"/>
    </xf>
    <xf numFmtId="0" fontId="0" fillId="0" borderId="2" pivotButton="0" quotePrefix="0" xfId="0"/>
    <xf numFmtId="164" fontId="18" fillId="2" borderId="2" applyAlignment="1" pivotButton="0" quotePrefix="0" xfId="0">
      <alignment horizontal="right" vertical="center"/>
    </xf>
    <xf numFmtId="0" fontId="11" fillId="0" borderId="3" applyAlignment="1" pivotButton="0" quotePrefix="0" xfId="0">
      <alignment horizontal="left" vertical="center"/>
    </xf>
    <xf numFmtId="0" fontId="11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 wrapText="1"/>
    </xf>
    <xf numFmtId="0" fontId="20" fillId="8" borderId="1" applyAlignment="1" pivotButton="0" quotePrefix="0" xfId="0">
      <alignment horizontal="left" vertical="top"/>
    </xf>
    <xf numFmtId="0" fontId="0" fillId="0" borderId="6" pivotButton="0" quotePrefix="0" xfId="0"/>
    <xf numFmtId="0" fontId="0" fillId="0" borderId="7" pivotButton="0" quotePrefix="0" xfId="0"/>
    <xf numFmtId="0" fontId="21" fillId="8" borderId="1" applyAlignment="1" pivotButton="0" quotePrefix="0" xfId="0">
      <alignment horizontal="right" vertical="bottom"/>
    </xf>
    <xf numFmtId="0" fontId="0" fillId="8" borderId="0" pivotButton="0" quotePrefix="0" xfId="0"/>
    <xf numFmtId="0" fontId="22" fillId="8" borderId="0" applyAlignment="1" pivotButton="0" quotePrefix="0" xfId="0">
      <alignment horizontal="center" vertical="center"/>
    </xf>
    <xf numFmtId="0" fontId="23" fillId="2" borderId="0" applyAlignment="1" pivotButton="0" quotePrefix="0" xfId="0">
      <alignment horizontal="left" vertical="center"/>
    </xf>
    <xf numFmtId="0" fontId="24" fillId="2" borderId="1" applyAlignment="1" pivotButton="0" quotePrefix="0" xfId="0">
      <alignment horizontal="center" vertical="center"/>
    </xf>
    <xf numFmtId="0" fontId="24" fillId="3" borderId="1" applyAlignment="1" pivotButton="0" quotePrefix="0" xfId="0">
      <alignment horizontal="center" vertical="center"/>
    </xf>
    <xf numFmtId="0" fontId="24" fillId="10" borderId="1" applyAlignment="1" pivotButton="0" quotePrefix="0" xfId="0">
      <alignment horizontal="center" vertical="center"/>
    </xf>
    <xf numFmtId="0" fontId="24" fillId="11" borderId="1" applyAlignment="1" pivotButton="0" quotePrefix="0" xfId="0">
      <alignment horizontal="center" vertical="center"/>
    </xf>
    <xf numFmtId="164" fontId="25" fillId="4" borderId="1" applyAlignment="1" pivotButton="0" quotePrefix="0" xfId="0">
      <alignment horizontal="center" vertical="center"/>
    </xf>
    <xf numFmtId="164" fontId="26" fillId="4" borderId="1" applyAlignment="1" pivotButton="0" quotePrefix="0" xfId="0">
      <alignment horizontal="center" vertical="center"/>
    </xf>
    <xf numFmtId="164" fontId="27" fillId="4" borderId="1" applyAlignment="1" pivotButton="0" quotePrefix="0" xfId="0">
      <alignment horizontal="center" vertical="center"/>
    </xf>
    <xf numFmtId="164" fontId="28" fillId="4" borderId="1" applyAlignment="1" pivotButton="0" quotePrefix="0" xfId="0">
      <alignment horizontal="center" vertical="center"/>
    </xf>
    <xf numFmtId="0" fontId="0" fillId="2" borderId="2" pivotButton="0" quotePrefix="0" xfId="0"/>
    <xf numFmtId="164" fontId="17" fillId="2" borderId="2" applyAlignment="1" pivotButton="0" quotePrefix="0" xfId="0">
      <alignment horizontal="right" vertical="center"/>
    </xf>
    <xf numFmtId="0" fontId="29" fillId="2" borderId="0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11" fillId="4" borderId="1" applyAlignment="1" pivotButton="0" quotePrefix="0" xfId="0">
      <alignment horizontal="left" vertical="center"/>
    </xf>
    <xf numFmtId="0" fontId="30" fillId="4" borderId="1" applyAlignment="1" pivotButton="0" quotePrefix="0" xfId="0">
      <alignment horizontal="left" vertical="center" wrapText="1"/>
    </xf>
    <xf numFmtId="0" fontId="17" fillId="3" borderId="0" applyAlignment="1" pivotButton="0" quotePrefix="0" xfId="0">
      <alignment horizontal="left" vertical="center"/>
    </xf>
    <xf numFmtId="0" fontId="31" fillId="4" borderId="1" applyAlignment="1" pivotButton="0" quotePrefix="0" xfId="0">
      <alignment horizontal="left" vertical="center"/>
    </xf>
    <xf numFmtId="0" fontId="17" fillId="10" borderId="0" applyAlignment="1" pivotButton="0" quotePrefix="0" xfId="0">
      <alignment horizontal="left" vertical="center"/>
    </xf>
    <xf numFmtId="0" fontId="32" fillId="8" borderId="1" applyAlignment="1" pivotButton="0" quotePrefix="0" xfId="0">
      <alignment horizontal="left" vertical="center"/>
    </xf>
    <xf numFmtId="0" fontId="30" fillId="8" borderId="1" applyAlignment="1" pivotButton="0" quotePrefix="0" xfId="0">
      <alignment horizontal="left" vertical="center" wrapText="1"/>
    </xf>
    <xf numFmtId="0" fontId="17" fillId="12" borderId="0" applyAlignment="1" pivotButton="0" quotePrefix="0" xfId="0">
      <alignment horizontal="left" vertical="center"/>
    </xf>
    <xf numFmtId="0" fontId="14" fillId="8" borderId="1" applyAlignment="1" pivotButton="0" quotePrefix="0" xfId="0">
      <alignment horizontal="left" vertical="center"/>
    </xf>
    <xf numFmtId="0" fontId="17" fillId="11" borderId="0" applyAlignment="1" pivotButton="0" quotePrefix="0" xfId="0">
      <alignment horizontal="left" vertical="center"/>
    </xf>
    <xf numFmtId="0" fontId="33" fillId="8" borderId="1" applyAlignment="1" pivotButton="0" quotePrefix="0" xfId="0">
      <alignment horizontal="left" vertical="center"/>
    </xf>
    <xf numFmtId="0" fontId="34" fillId="9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montants HT par prestation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'Récapitulatif'!F8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'Récapitulatif'!$B$9:$B$18</f>
            </numRef>
          </cat>
          <val>
            <numRef>
              <f>'Récapitulatif'!$F$9:$F$18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Prestations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HT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2"/>
  <sheetViews>
    <sheetView workbookViewId="0">
      <pane ySplit="17" topLeftCell="A18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22" customWidth="1" min="3" max="3"/>
    <col width="12" customWidth="1" min="4" max="4"/>
    <col width="14" customWidth="1" min="5" max="5"/>
    <col width="14" customWidth="1" min="6" max="6"/>
    <col width="16" customWidth="1" min="7" max="7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</row>
    <row r="2" ht="18" customHeight="1">
      <c r="A2" s="1" t="n"/>
      <c r="B2" s="2" t="inlineStr">
        <is>
          <t>VOTRE ENTREPRISE SAS</t>
        </is>
      </c>
      <c r="E2" s="1" t="n"/>
      <c r="F2" s="3" t="inlineStr">
        <is>
          <t>FACTURE</t>
        </is>
      </c>
    </row>
    <row r="3" ht="18" customHeight="1">
      <c r="A3" s="1" t="n"/>
      <c r="E3" s="1" t="n"/>
    </row>
    <row r="4" ht="18" customHeight="1">
      <c r="A4" s="1" t="n"/>
      <c r="E4" s="1" t="n"/>
      <c r="F4" s="4" t="inlineStr">
        <is>
          <t>N°  FAC-2026-9219</t>
        </is>
      </c>
    </row>
    <row r="5" ht="18" customHeight="1">
      <c r="A5" s="1" t="n"/>
      <c r="B5" s="5" t="inlineStr">
        <is>
          <t>www.votreentreprise.fr  |  contact@votreentreprise.fr  |  +33 1 23 45 67 89</t>
        </is>
      </c>
      <c r="E5" s="1" t="n"/>
      <c r="F5" s="6" t="inlineStr">
        <is>
          <t>Date : 04/03/2026</t>
        </is>
      </c>
    </row>
    <row r="6" ht="18" customHeight="1">
      <c r="A6" s="1" t="n"/>
      <c r="B6" s="1" t="n"/>
      <c r="C6" s="1" t="n"/>
      <c r="D6" s="1" t="n"/>
      <c r="E6" s="1" t="n"/>
      <c r="F6" s="1" t="n"/>
      <c r="G6" s="1" t="n"/>
    </row>
    <row r="7" ht="4" customHeight="1">
      <c r="A7" s="7" t="n"/>
      <c r="B7" s="7" t="n"/>
      <c r="C7" s="7" t="n"/>
      <c r="D7" s="7" t="n"/>
      <c r="E7" s="7" t="n"/>
      <c r="F7" s="7" t="n"/>
      <c r="G7" s="7" t="n"/>
    </row>
    <row r="8" ht="22" customHeight="1">
      <c r="B8" s="8" t="inlineStr">
        <is>
          <t>ÉMETTEUR</t>
        </is>
      </c>
      <c r="E8" s="8" t="inlineStr">
        <is>
          <t>FACTURÉ À</t>
        </is>
      </c>
    </row>
    <row r="9" ht="16" customHeight="1">
      <c r="B9" s="9" t="inlineStr">
        <is>
          <t>Jean Dupont – Directeur Commercial</t>
        </is>
      </c>
      <c r="C9" s="10" t="n"/>
      <c r="E9" s="11" t="inlineStr">
        <is>
          <t>Société CLIENT SARL</t>
        </is>
      </c>
      <c r="F9" s="12" t="n"/>
      <c r="G9" s="12" t="n"/>
    </row>
    <row r="10" ht="18" customHeight="1">
      <c r="B10" s="9" t="inlineStr">
        <is>
          <t>12 rue de la Paix, 75001 Paris</t>
        </is>
      </c>
      <c r="C10" s="10" t="n"/>
      <c r="E10" s="11" t="inlineStr">
        <is>
          <t>Marie Martin – Responsable Achats</t>
        </is>
      </c>
      <c r="F10" s="12" t="n"/>
      <c r="G10" s="12" t="n"/>
    </row>
    <row r="11" ht="18" customHeight="1">
      <c r="B11" s="9" t="inlineStr">
        <is>
          <t>SIRET : 123 456 789 00010</t>
        </is>
      </c>
      <c r="C11" s="10" t="n"/>
      <c r="E11" s="11" t="inlineStr">
        <is>
          <t>45 avenue Victor Hugo, 69001 Lyon</t>
        </is>
      </c>
      <c r="F11" s="12" t="n"/>
      <c r="G11" s="12" t="n"/>
    </row>
    <row r="12" ht="18" customHeight="1">
      <c r="B12" s="9" t="inlineStr">
        <is>
          <t>TVA Intracommunautaire : FR12 123456789</t>
        </is>
      </c>
      <c r="C12" s="10" t="n"/>
      <c r="E12" s="11" t="inlineStr">
        <is>
          <t>SIRET : 987 654 321 00099</t>
        </is>
      </c>
      <c r="F12" s="12" t="n"/>
      <c r="G12" s="12" t="n"/>
    </row>
    <row r="13" ht="18" customHeight="1">
      <c r="B13" s="9" t="inlineStr">
        <is>
          <t>Tél. : +33 6 12 34 56 78</t>
        </is>
      </c>
      <c r="C13" s="10" t="n"/>
      <c r="E13" s="11" t="inlineStr">
        <is>
          <t>TVA : FR99 987654321</t>
        </is>
      </c>
      <c r="F13" s="12" t="n"/>
      <c r="G13" s="12" t="n"/>
    </row>
    <row r="14" ht="5" customHeight="1"/>
    <row r="15" ht="20" customHeight="1">
      <c r="B15" s="13" t="inlineStr">
        <is>
          <t>Date d'émission : 04 March 2026</t>
        </is>
      </c>
      <c r="C15" s="14" t="n"/>
      <c r="D15" s="14" t="n"/>
      <c r="E15" s="15" t="inlineStr">
        <is>
          <t>Date d'échéance : 03 April 2026</t>
        </is>
      </c>
      <c r="F15" s="14" t="n"/>
      <c r="G15" s="14" t="n"/>
    </row>
    <row r="16" ht="8" customHeight="1"/>
    <row r="17" ht="24" customHeight="1">
      <c r="A17" s="16" t="inlineStr">
        <is>
          <t>#</t>
        </is>
      </c>
      <c r="B17" s="17" t="inlineStr">
        <is>
          <t>Description</t>
        </is>
      </c>
      <c r="C17" s="17" t="inlineStr">
        <is>
          <t>Référence / Notes</t>
        </is>
      </c>
      <c r="D17" s="16" t="inlineStr">
        <is>
          <t>Qté</t>
        </is>
      </c>
      <c r="E17" s="18" t="inlineStr">
        <is>
          <t>Prix unit. HT (€)</t>
        </is>
      </c>
      <c r="F17" s="16" t="inlineStr">
        <is>
          <t>Remise (%)</t>
        </is>
      </c>
      <c r="G17" s="18" t="inlineStr">
        <is>
          <t>Montant HT (€)</t>
        </is>
      </c>
    </row>
    <row r="18" ht="20" customHeight="1">
      <c r="A18" s="19" t="n">
        <v>1</v>
      </c>
      <c r="B18" s="20" t="inlineStr">
        <is>
          <t>Développement application web – Module principal</t>
        </is>
      </c>
      <c r="C18" s="21" t="inlineStr">
        <is>
          <t>REF-001</t>
        </is>
      </c>
      <c r="D18" s="22" t="n">
        <v>10</v>
      </c>
      <c r="E18" s="23" t="n">
        <v>850</v>
      </c>
      <c r="F18" s="24" t="n">
        <v>0</v>
      </c>
      <c r="G18" s="23">
        <f>D18*E18*(1-F18/100)</f>
        <v/>
      </c>
    </row>
    <row r="19" ht="20" customHeight="1">
      <c r="A19" s="25" t="n">
        <v>2</v>
      </c>
      <c r="B19" s="26" t="inlineStr">
        <is>
          <t>Intégration API tierce – Connexion CRM</t>
        </is>
      </c>
      <c r="C19" s="27" t="inlineStr">
        <is>
          <t>REF-002</t>
        </is>
      </c>
      <c r="D19" s="28" t="n">
        <v>5</v>
      </c>
      <c r="E19" s="29" t="n">
        <v>620</v>
      </c>
      <c r="F19" s="30" t="n">
        <v>5</v>
      </c>
      <c r="G19" s="29">
        <f>D19*E19*(1-F19/100)</f>
        <v/>
      </c>
    </row>
    <row r="20" ht="20" customHeight="1">
      <c r="A20" s="19" t="n">
        <v>3</v>
      </c>
      <c r="B20" s="20" t="inlineStr">
        <is>
          <t>Formation utilisateurs – 2 journées</t>
        </is>
      </c>
      <c r="C20" s="21" t="inlineStr">
        <is>
          <t>REF-003</t>
        </is>
      </c>
      <c r="D20" s="22" t="n">
        <v>2</v>
      </c>
      <c r="E20" s="23" t="n">
        <v>990</v>
      </c>
      <c r="F20" s="24" t="n">
        <v>0</v>
      </c>
      <c r="G20" s="23">
        <f>D20*E20*(1-F20/100)</f>
        <v/>
      </c>
    </row>
    <row r="21" ht="20" customHeight="1">
      <c r="A21" s="25" t="n">
        <v>4</v>
      </c>
      <c r="B21" s="26" t="inlineStr">
        <is>
          <t>Maintenance corrective – Contrat mensuel</t>
        </is>
      </c>
      <c r="C21" s="27" t="inlineStr">
        <is>
          <t>REF-004</t>
        </is>
      </c>
      <c r="D21" s="28" t="n">
        <v>3</v>
      </c>
      <c r="E21" s="29" t="n">
        <v>450</v>
      </c>
      <c r="F21" s="30" t="n">
        <v>10</v>
      </c>
      <c r="G21" s="29">
        <f>D21*E21*(1-F21/100)</f>
        <v/>
      </c>
    </row>
    <row r="22" ht="20" customHeight="1">
      <c r="A22" s="19" t="n">
        <v>5</v>
      </c>
      <c r="B22" s="20" t="inlineStr">
        <is>
          <t>Audit de sécurité informatique</t>
        </is>
      </c>
      <c r="C22" s="21" t="inlineStr">
        <is>
          <t>REF-005</t>
        </is>
      </c>
      <c r="D22" s="22" t="n">
        <v>1</v>
      </c>
      <c r="E22" s="23" t="n">
        <v>2800</v>
      </c>
      <c r="F22" s="24" t="n">
        <v>0</v>
      </c>
      <c r="G22" s="23">
        <f>D22*E22*(1-F22/100)</f>
        <v/>
      </c>
    </row>
    <row r="23" ht="20" customHeight="1">
      <c r="A23" s="25" t="n">
        <v>6</v>
      </c>
      <c r="B23" s="26" t="inlineStr">
        <is>
          <t>Conception graphique – Charte visuelle</t>
        </is>
      </c>
      <c r="C23" s="27" t="inlineStr">
        <is>
          <t>REF-006</t>
        </is>
      </c>
      <c r="D23" s="28" t="n">
        <v>1</v>
      </c>
      <c r="E23" s="29" t="n">
        <v>1200</v>
      </c>
      <c r="F23" s="30" t="n">
        <v>5</v>
      </c>
      <c r="G23" s="29">
        <f>D23*E23*(1-F23/100)</f>
        <v/>
      </c>
    </row>
    <row r="24" ht="20" customHeight="1">
      <c r="A24" s="19" t="n">
        <v>7</v>
      </c>
      <c r="B24" s="20" t="inlineStr">
        <is>
          <t>Hébergement cloud – Serveur dédié 12 mois</t>
        </is>
      </c>
      <c r="C24" s="21" t="inlineStr">
        <is>
          <t>REF-007</t>
        </is>
      </c>
      <c r="D24" s="22" t="n">
        <v>12</v>
      </c>
      <c r="E24" s="23" t="n">
        <v>95</v>
      </c>
      <c r="F24" s="24" t="n">
        <v>0</v>
      </c>
      <c r="G24" s="23">
        <f>D24*E24*(1-F24/100)</f>
        <v/>
      </c>
    </row>
    <row r="25" ht="20" customHeight="1">
      <c r="A25" s="25" t="n">
        <v>8</v>
      </c>
      <c r="B25" s="26" t="inlineStr">
        <is>
          <t>Rédaction de documentation technique</t>
        </is>
      </c>
      <c r="C25" s="27" t="inlineStr">
        <is>
          <t>REF-008</t>
        </is>
      </c>
      <c r="D25" s="28" t="n">
        <v>8</v>
      </c>
      <c r="E25" s="29" t="n">
        <v>320</v>
      </c>
      <c r="F25" s="30" t="n">
        <v>0</v>
      </c>
      <c r="G25" s="29">
        <f>D25*E25*(1-F25/100)</f>
        <v/>
      </c>
    </row>
    <row r="26" ht="20" customHeight="1">
      <c r="A26" s="19" t="n">
        <v>9</v>
      </c>
      <c r="B26" s="20" t="inlineStr">
        <is>
          <t>Tests et validation QA – Sprint complet</t>
        </is>
      </c>
      <c r="C26" s="21" t="inlineStr">
        <is>
          <t>REF-009</t>
        </is>
      </c>
      <c r="D26" s="22" t="n">
        <v>4</v>
      </c>
      <c r="E26" s="23" t="n">
        <v>580</v>
      </c>
      <c r="F26" s="24" t="n">
        <v>10</v>
      </c>
      <c r="G26" s="23">
        <f>D26*E26*(1-F26/100)</f>
        <v/>
      </c>
    </row>
    <row r="27" ht="20" customHeight="1">
      <c r="A27" s="25" t="n">
        <v>10</v>
      </c>
      <c r="B27" s="26" t="inlineStr">
        <is>
          <t>Déploiement production – Migration données</t>
        </is>
      </c>
      <c r="C27" s="27" t="inlineStr">
        <is>
          <t>REF-010</t>
        </is>
      </c>
      <c r="D27" s="28" t="n">
        <v>1</v>
      </c>
      <c r="E27" s="29" t="n">
        <v>1500</v>
      </c>
      <c r="F27" s="30" t="n">
        <v>0</v>
      </c>
      <c r="G27" s="29">
        <f>D27*E27*(1-F27/100)</f>
        <v/>
      </c>
    </row>
    <row r="28" ht="18" customHeight="1">
      <c r="A28" s="31" t="n"/>
      <c r="B28" s="32" t="inlineStr">
        <is>
          <t>[ Ajouter une ligne ici – copiez une ligne du tableau ]</t>
        </is>
      </c>
      <c r="C28" s="31" t="n"/>
      <c r="D28" s="31" t="n"/>
      <c r="E28" s="31" t="n"/>
      <c r="F28" s="31" t="n"/>
      <c r="G28" s="31" t="n"/>
    </row>
    <row r="29" ht="6" customHeight="1"/>
    <row r="30" ht="20" customHeight="1">
      <c r="A30" s="33" t="n"/>
      <c r="B30" s="33" t="n"/>
      <c r="C30" s="33" t="n"/>
      <c r="D30" s="33" t="n"/>
      <c r="E30" s="34" t="inlineStr">
        <is>
          <t>SOUS-TOTAL HT</t>
        </is>
      </c>
      <c r="F30" s="35" t="n"/>
      <c r="G30" s="36">
        <f>SUM(G18:G27)</f>
        <v/>
      </c>
    </row>
    <row r="31" ht="20" customHeight="1">
      <c r="A31" s="33" t="n"/>
      <c r="B31" s="33" t="n"/>
      <c r="C31" s="33" t="n"/>
      <c r="D31" s="33" t="n"/>
      <c r="E31" s="37" t="inlineStr">
        <is>
          <t>TVA (20%)</t>
        </is>
      </c>
      <c r="F31" s="35" t="n"/>
      <c r="G31" s="38">
        <f>G30*20/100</f>
        <v/>
      </c>
    </row>
    <row r="32" ht="20" customHeight="1">
      <c r="A32" s="39" t="n"/>
      <c r="B32" s="39" t="n"/>
      <c r="C32" s="39" t="n"/>
      <c r="D32" s="39" t="n"/>
      <c r="E32" s="40" t="inlineStr">
        <is>
          <t>REMISES TOTALES</t>
        </is>
      </c>
      <c r="F32" s="35" t="n"/>
      <c r="G32" s="41">
        <f>SUMPRODUCT(D18:D27,E18:E27,F18:F27/100)</f>
        <v/>
      </c>
    </row>
    <row r="33" ht="22" customHeight="1">
      <c r="A33" s="1" t="n"/>
      <c r="B33" s="1" t="n"/>
      <c r="C33" s="1" t="n"/>
      <c r="D33" s="1" t="n"/>
      <c r="E33" s="42" t="inlineStr">
        <is>
          <t>TOTAL TTC</t>
        </is>
      </c>
      <c r="F33" s="43" t="n"/>
      <c r="G33" s="44">
        <f>G30+G31</f>
        <v/>
      </c>
    </row>
    <row r="34" ht="10" customHeight="1"/>
    <row r="35" ht="20" customHeight="1">
      <c r="B35" s="45" t="inlineStr">
        <is>
          <t>CONDITIONS DE PAIEMENT</t>
        </is>
      </c>
      <c r="E35" s="46" t="inlineStr">
        <is>
          <t>BON POUR ACCORD</t>
        </is>
      </c>
    </row>
    <row r="36" ht="18" customHeight="1">
      <c r="B36" s="47" t="inlineStr">
        <is>
          <t>• Règlement à 30 jours à compter de la date d'émission, soit le 03/04/2026.</t>
        </is>
      </c>
      <c r="E36" s="48" t="inlineStr">
        <is>
          <t>Signature &amp; Cachet du client :</t>
        </is>
      </c>
      <c r="F36" s="49" t="n"/>
      <c r="G36" s="50" t="n"/>
    </row>
    <row r="37" ht="18" customHeight="1">
      <c r="B37" s="47" t="inlineStr">
        <is>
          <t>• Virement bancaire : IBAN FR76 1234 5678 9012 3456 7890 123 – BIC : BNPAFRPP</t>
        </is>
      </c>
      <c r="E37" s="31" t="n"/>
      <c r="F37" s="31" t="n"/>
      <c r="G37" s="31" t="n"/>
    </row>
    <row r="38" ht="18" customHeight="1">
      <c r="B38" s="47" t="inlineStr">
        <is>
          <t>• Pénalités de retard : 3 fois le taux légal en vigueur. Indemnité forfaitaire : 40 €.</t>
        </is>
      </c>
      <c r="E38" s="31" t="n"/>
      <c r="F38" s="31" t="n"/>
      <c r="G38" s="31" t="n"/>
    </row>
    <row r="39" ht="18" customHeight="1">
      <c r="B39" s="47" t="inlineStr">
        <is>
          <t>• TVA non applicable – article 293 B du CGI (si applicable) ou TVA au taux en vigueur.</t>
        </is>
      </c>
      <c r="E39" s="51" t="inlineStr">
        <is>
          <t>Date : ___/___/______</t>
        </is>
      </c>
      <c r="F39" s="49" t="n"/>
      <c r="G39" s="50" t="n"/>
    </row>
    <row r="40" ht="18" customHeight="1"/>
    <row r="41" ht="4" customHeight="1">
      <c r="A41" s="7" t="n"/>
      <c r="B41" s="7" t="n"/>
      <c r="C41" s="7" t="n"/>
      <c r="D41" s="7" t="n"/>
      <c r="E41" s="7" t="n"/>
      <c r="F41" s="7" t="n"/>
      <c r="G41" s="7" t="n"/>
    </row>
    <row r="42" ht="18" customHeight="1">
      <c r="A42" s="52" t="n"/>
      <c r="B42" s="53" t="inlineStr">
        <is>
          <t>VOTRE ENTREPRISE SAS  –  Capital : 10 000 €  –  RCS Paris 123 456 789  –  Siège social : 12 rue de la Paix, 75001 Paris</t>
        </is>
      </c>
      <c r="C42" s="52" t="n"/>
      <c r="D42" s="52" t="n"/>
      <c r="E42" s="52" t="n"/>
      <c r="F42" s="52" t="n"/>
      <c r="G42" s="52" t="n"/>
    </row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32">
    <mergeCell ref="B2:D4"/>
    <mergeCell ref="B5:D5"/>
    <mergeCell ref="F2:G3"/>
    <mergeCell ref="F4:G4"/>
    <mergeCell ref="F5:G5"/>
    <mergeCell ref="E8:G8"/>
    <mergeCell ref="B9:C9"/>
    <mergeCell ref="B10:C10"/>
    <mergeCell ref="B11:C11"/>
    <mergeCell ref="B12:C12"/>
    <mergeCell ref="B13:C13"/>
    <mergeCell ref="E9:G9"/>
    <mergeCell ref="E10:G10"/>
    <mergeCell ref="E11:G11"/>
    <mergeCell ref="E12:G12"/>
    <mergeCell ref="E13:G13"/>
    <mergeCell ref="B15:D15"/>
    <mergeCell ref="E15:G15"/>
    <mergeCell ref="B28:G28"/>
    <mergeCell ref="E30:F30"/>
    <mergeCell ref="E31:F31"/>
    <mergeCell ref="E32:F32"/>
    <mergeCell ref="E33:F33"/>
    <mergeCell ref="B35:D35"/>
    <mergeCell ref="B36:D36"/>
    <mergeCell ref="B37:D37"/>
    <mergeCell ref="B38:D38"/>
    <mergeCell ref="B39:D39"/>
    <mergeCell ref="E35:G35"/>
    <mergeCell ref="E36:G36"/>
    <mergeCell ref="E39:G39"/>
    <mergeCell ref="B42:G42"/>
  </mergeCells>
  <pageMargins left="0.5" right="0.5" top="0.75" bottom="0.7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n"/>
      <c r="B1" s="54" t="inlineStr">
        <is>
          <t>TABLEAU DE SUIVI DES FACTURES</t>
        </is>
      </c>
    </row>
    <row r="2" ht="18" customHeight="1">
      <c r="A2" s="1" t="n"/>
      <c r="B2" s="5" t="inlineStr">
        <is>
          <t>Généré le 04/03/2026 à 01:17</t>
        </is>
      </c>
    </row>
    <row r="3" ht="6" customHeight="1"/>
    <row r="4" ht="14" customHeight="1"/>
    <row r="5" ht="20" customHeight="1">
      <c r="B5" s="55" t="inlineStr">
        <is>
          <t>TOTAL HT</t>
        </is>
      </c>
      <c r="C5" s="56" t="inlineStr">
        <is>
          <t>TOTAL TVA</t>
        </is>
      </c>
      <c r="D5" s="57" t="inlineStr">
        <is>
          <t>TOTAL TTC</t>
        </is>
      </c>
      <c r="E5" s="58" t="inlineStr">
        <is>
          <t>REMISES</t>
        </is>
      </c>
    </row>
    <row r="6" ht="28" customHeight="1">
      <c r="B6" s="59">
        <f>Facture!G30</f>
        <v/>
      </c>
      <c r="C6" s="60">
        <f>Facture!G31</f>
        <v/>
      </c>
      <c r="D6" s="61">
        <f>Facture!G33</f>
        <v/>
      </c>
      <c r="E6" s="62">
        <f>Facture!G32</f>
        <v/>
      </c>
    </row>
    <row r="7" ht="10" customHeight="1"/>
    <row r="8" ht="22" customHeight="1">
      <c r="A8" s="16" t="inlineStr">
        <is>
          <t>#</t>
        </is>
      </c>
      <c r="B8" s="16" t="inlineStr">
        <is>
          <t>Désignation</t>
        </is>
      </c>
      <c r="C8" s="16" t="inlineStr">
        <is>
          <t>Qté</t>
        </is>
      </c>
      <c r="D8" s="16" t="inlineStr">
        <is>
          <t>P.U. HT (€)</t>
        </is>
      </c>
      <c r="E8" s="16" t="inlineStr">
        <is>
          <t>Remise</t>
        </is>
      </c>
      <c r="F8" s="16" t="inlineStr">
        <is>
          <t>Montant HT (€)</t>
        </is>
      </c>
    </row>
    <row r="9" ht="18" customHeight="1">
      <c r="A9" s="22" t="n">
        <v>1</v>
      </c>
      <c r="B9" s="20" t="inlineStr">
        <is>
          <t>Développement application web – Module principal</t>
        </is>
      </c>
      <c r="C9" s="22" t="n">
        <v>10</v>
      </c>
      <c r="D9" s="23" t="n">
        <v>850</v>
      </c>
      <c r="E9" s="22" t="inlineStr">
        <is>
          <t>0%</t>
        </is>
      </c>
      <c r="F9" s="23" t="n">
        <v>8500</v>
      </c>
    </row>
    <row r="10" ht="18" customHeight="1">
      <c r="A10" s="28" t="n">
        <v>2</v>
      </c>
      <c r="B10" s="26" t="inlineStr">
        <is>
          <t>Intégration API tierce – Connexion CRM</t>
        </is>
      </c>
      <c r="C10" s="28" t="n">
        <v>5</v>
      </c>
      <c r="D10" s="29" t="n">
        <v>620</v>
      </c>
      <c r="E10" s="28" t="inlineStr">
        <is>
          <t>5%</t>
        </is>
      </c>
      <c r="F10" s="29" t="n">
        <v>2945</v>
      </c>
    </row>
    <row r="11" ht="18" customHeight="1">
      <c r="A11" s="22" t="n">
        <v>3</v>
      </c>
      <c r="B11" s="20" t="inlineStr">
        <is>
          <t>Formation utilisateurs – 2 journées</t>
        </is>
      </c>
      <c r="C11" s="22" t="n">
        <v>2</v>
      </c>
      <c r="D11" s="23" t="n">
        <v>990</v>
      </c>
      <c r="E11" s="22" t="inlineStr">
        <is>
          <t>0%</t>
        </is>
      </c>
      <c r="F11" s="23" t="n">
        <v>1980</v>
      </c>
    </row>
    <row r="12" ht="18" customHeight="1">
      <c r="A12" s="28" t="n">
        <v>4</v>
      </c>
      <c r="B12" s="26" t="inlineStr">
        <is>
          <t>Maintenance corrective – Contrat mensuel</t>
        </is>
      </c>
      <c r="C12" s="28" t="n">
        <v>3</v>
      </c>
      <c r="D12" s="29" t="n">
        <v>450</v>
      </c>
      <c r="E12" s="28" t="inlineStr">
        <is>
          <t>10%</t>
        </is>
      </c>
      <c r="F12" s="29" t="n">
        <v>1215</v>
      </c>
    </row>
    <row r="13" ht="18" customHeight="1">
      <c r="A13" s="22" t="n">
        <v>5</v>
      </c>
      <c r="B13" s="20" t="inlineStr">
        <is>
          <t>Audit de sécurité informatique</t>
        </is>
      </c>
      <c r="C13" s="22" t="n">
        <v>1</v>
      </c>
      <c r="D13" s="23" t="n">
        <v>2800</v>
      </c>
      <c r="E13" s="22" t="inlineStr">
        <is>
          <t>0%</t>
        </is>
      </c>
      <c r="F13" s="23" t="n">
        <v>2800</v>
      </c>
    </row>
    <row r="14" ht="18" customHeight="1">
      <c r="A14" s="28" t="n">
        <v>6</v>
      </c>
      <c r="B14" s="26" t="inlineStr">
        <is>
          <t>Conception graphique – Charte visuelle</t>
        </is>
      </c>
      <c r="C14" s="28" t="n">
        <v>1</v>
      </c>
      <c r="D14" s="29" t="n">
        <v>1200</v>
      </c>
      <c r="E14" s="28" t="inlineStr">
        <is>
          <t>5%</t>
        </is>
      </c>
      <c r="F14" s="29" t="n">
        <v>1140</v>
      </c>
    </row>
    <row r="15" ht="18" customHeight="1">
      <c r="A15" s="22" t="n">
        <v>7</v>
      </c>
      <c r="B15" s="20" t="inlineStr">
        <is>
          <t>Hébergement cloud – Serveur dédié 12 mois</t>
        </is>
      </c>
      <c r="C15" s="22" t="n">
        <v>12</v>
      </c>
      <c r="D15" s="23" t="n">
        <v>95</v>
      </c>
      <c r="E15" s="22" t="inlineStr">
        <is>
          <t>0%</t>
        </is>
      </c>
      <c r="F15" s="23" t="n">
        <v>1140</v>
      </c>
    </row>
    <row r="16" ht="18" customHeight="1">
      <c r="A16" s="28" t="n">
        <v>8</v>
      </c>
      <c r="B16" s="26" t="inlineStr">
        <is>
          <t>Rédaction de documentation technique</t>
        </is>
      </c>
      <c r="C16" s="28" t="n">
        <v>8</v>
      </c>
      <c r="D16" s="29" t="n">
        <v>320</v>
      </c>
      <c r="E16" s="28" t="inlineStr">
        <is>
          <t>0%</t>
        </is>
      </c>
      <c r="F16" s="29" t="n">
        <v>2560</v>
      </c>
    </row>
    <row r="17" ht="18" customHeight="1">
      <c r="A17" s="22" t="n">
        <v>9</v>
      </c>
      <c r="B17" s="20" t="inlineStr">
        <is>
          <t>Tests et validation QA – Sprint complet</t>
        </is>
      </c>
      <c r="C17" s="22" t="n">
        <v>4</v>
      </c>
      <c r="D17" s="23" t="n">
        <v>580</v>
      </c>
      <c r="E17" s="22" t="inlineStr">
        <is>
          <t>10%</t>
        </is>
      </c>
      <c r="F17" s="23" t="n">
        <v>2088</v>
      </c>
    </row>
    <row r="18" ht="18" customHeight="1">
      <c r="A18" s="28" t="n">
        <v>10</v>
      </c>
      <c r="B18" s="26" t="inlineStr">
        <is>
          <t>Déploiement production – Migration données</t>
        </is>
      </c>
      <c r="C18" s="28" t="n">
        <v>1</v>
      </c>
      <c r="D18" s="29" t="n">
        <v>1500</v>
      </c>
      <c r="E18" s="28" t="inlineStr">
        <is>
          <t>0%</t>
        </is>
      </c>
      <c r="F18" s="29" t="n">
        <v>1500</v>
      </c>
    </row>
    <row r="19" ht="22" customHeight="1">
      <c r="A19" s="63" t="n"/>
      <c r="B19" s="63" t="n"/>
      <c r="C19" s="63" t="n"/>
      <c r="D19" s="63" t="n"/>
      <c r="E19" s="42" t="inlineStr">
        <is>
          <t>TOTAL HT</t>
        </is>
      </c>
      <c r="F19" s="64">
        <f>SUM(F9:F18)</f>
        <v/>
      </c>
    </row>
  </sheetData>
  <mergeCells count="2">
    <mergeCell ref="B1:F1"/>
    <mergeCell ref="B2:F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6"/>
  <sheetViews>
    <sheetView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30" customWidth="1" min="3" max="3"/>
  </cols>
  <sheetData>
    <row r="1" ht="32" customHeight="1">
      <c r="A1" s="1" t="n"/>
      <c r="B1" s="65" t="inlineStr">
        <is>
          <t>GUIDE D'UTILISATION – MODÈLE FACTURE</t>
        </is>
      </c>
    </row>
    <row r="2" ht="18" customHeight="1">
      <c r="A2" s="1" t="n"/>
      <c r="B2" s="5" t="inlineStr">
        <is>
          <t>Modèle créé le 04/03/2026</t>
        </is>
      </c>
    </row>
    <row r="3" ht="8" customHeight="1"/>
    <row r="4" ht="24" customHeight="1">
      <c r="B4" s="66" t="inlineStr">
        <is>
          <t xml:space="preserve">  PERSONNALISATION</t>
        </is>
      </c>
    </row>
    <row r="5" ht="20" customHeight="1">
      <c r="B5" s="67" t="inlineStr">
        <is>
          <t>▸  Nom de l'entreprise</t>
        </is>
      </c>
      <c r="C5" s="68" t="inlineStr">
        <is>
          <t>Modifier la cellule B2 de la feuille 'Facture' avec votre raison sociale.</t>
        </is>
      </c>
    </row>
    <row r="6" ht="20" customHeight="1">
      <c r="B6" s="67" t="inlineStr">
        <is>
          <t>▸  Coordonnées émetteur</t>
        </is>
      </c>
      <c r="C6" s="68" t="inlineStr">
        <is>
          <t>Mettre à jour les cellules B9 à B13 avec votre adresse, SIRET et TVA.</t>
        </is>
      </c>
    </row>
    <row r="7" ht="20" customHeight="1">
      <c r="B7" s="67" t="inlineStr">
        <is>
          <t>▸  Numéro de facture</t>
        </is>
      </c>
      <c r="C7" s="68" t="inlineStr">
        <is>
          <t>La cellule F4 contient le numéro généré. Personnalisez-le selon votre format.</t>
        </is>
      </c>
    </row>
    <row r="8" ht="20" customHeight="1">
      <c r="B8" s="67" t="inlineStr">
        <is>
          <t>▸  Logo entreprise</t>
        </is>
      </c>
      <c r="C8" s="68" t="inlineStr">
        <is>
          <t>Insérer votre logo via Insertion &gt; Image dans la zone bleue en haut à gauche.</t>
        </is>
      </c>
    </row>
    <row r="9" ht="8" customHeight="1"/>
    <row r="10" ht="24" customHeight="1">
      <c r="B10" s="69" t="inlineStr">
        <is>
          <t xml:space="preserve">  SAISIE DES PRESTATIONS</t>
        </is>
      </c>
    </row>
    <row r="11" ht="20" customHeight="1">
      <c r="B11" s="70" t="inlineStr">
        <is>
          <t>▸  Ajouter une ligne</t>
        </is>
      </c>
      <c r="C11" s="68" t="inlineStr">
        <is>
          <t>Copiez une ligne existante du tableau (lignes 18 à 27) et collez-la en dessous.</t>
        </is>
      </c>
    </row>
    <row r="12" ht="20" customHeight="1">
      <c r="B12" s="70" t="inlineStr">
        <is>
          <t>▸  Description</t>
        </is>
      </c>
      <c r="C12" s="68" t="inlineStr">
        <is>
          <t>Colonne B : saisir le libellé détaillé de la prestation ou du produit.</t>
        </is>
      </c>
    </row>
    <row r="13" ht="20" customHeight="1">
      <c r="B13" s="70" t="inlineStr">
        <is>
          <t>▸  Quantité &amp; Prix</t>
        </is>
      </c>
      <c r="C13" s="68" t="inlineStr">
        <is>
          <t>Colonnes D et E : saisir la quantité et le prix unitaire HT.</t>
        </is>
      </c>
    </row>
    <row r="14" ht="20" customHeight="1">
      <c r="B14" s="70" t="inlineStr">
        <is>
          <t>▸  Remise</t>
        </is>
      </c>
      <c r="C14" s="68" t="inlineStr">
        <is>
          <t>Colonne F : saisir le taux de remise en % (0 si aucune remise).</t>
        </is>
      </c>
    </row>
    <row r="15" ht="20" customHeight="1">
      <c r="B15" s="70" t="inlineStr">
        <is>
          <t>▸  Montant</t>
        </is>
      </c>
      <c r="C15" s="68" t="inlineStr">
        <is>
          <t>Colonne G : calculé automatiquement via la formule =D*E*(1-F/100).</t>
        </is>
      </c>
    </row>
    <row r="16" ht="8" customHeight="1"/>
    <row r="17" ht="24" customHeight="1">
      <c r="B17" s="71" t="inlineStr">
        <is>
          <t xml:space="preserve">  CALCULS AUTOMATIQUES</t>
        </is>
      </c>
    </row>
    <row r="18" ht="20" customHeight="1">
      <c r="B18" s="72" t="inlineStr">
        <is>
          <t>▸  Sous-total HT</t>
        </is>
      </c>
      <c r="C18" s="73" t="inlineStr">
        <is>
          <t>Calculé automatiquement comme la somme de tous les montants HT.</t>
        </is>
      </c>
    </row>
    <row r="19" ht="20" customHeight="1">
      <c r="B19" s="72" t="inlineStr">
        <is>
          <t>▸  TVA</t>
        </is>
      </c>
      <c r="C19" s="73" t="inlineStr">
        <is>
          <t>Calculée à 20% sur le sous-total HT. Modifier le taux si besoin.</t>
        </is>
      </c>
    </row>
    <row r="20" ht="20" customHeight="1">
      <c r="B20" s="72" t="inlineStr">
        <is>
          <t>▸  Total TTC</t>
        </is>
      </c>
      <c r="C20" s="73" t="inlineStr">
        <is>
          <t>Sous-total HT + TVA, calculé automatiquement.</t>
        </is>
      </c>
    </row>
    <row r="21" ht="20" customHeight="1">
      <c r="B21" s="72" t="inlineStr">
        <is>
          <t>▸  Récapitulatif</t>
        </is>
      </c>
      <c r="C21" s="73" t="inlineStr">
        <is>
          <t>La feuille 'Récapitulatif' se met à jour automatiquement.</t>
        </is>
      </c>
    </row>
    <row r="22" ht="8" customHeight="1"/>
    <row r="23" ht="24" customHeight="1">
      <c r="B23" s="74" t="inlineStr">
        <is>
          <t xml:space="preserve">  EXPORT &amp; IMPRESSION</t>
        </is>
      </c>
    </row>
    <row r="24" ht="20" customHeight="1">
      <c r="B24" s="75" t="inlineStr">
        <is>
          <t>▸  Impression PDF</t>
        </is>
      </c>
      <c r="C24" s="73" t="inlineStr">
        <is>
          <t>Fichier &gt; Exporter &gt; Créer PDF/XPS pour générer le PDF de la facture.</t>
        </is>
      </c>
    </row>
    <row r="25" ht="20" customHeight="1">
      <c r="B25" s="75" t="inlineStr">
        <is>
          <t>▸  Zone d'impression</t>
        </is>
      </c>
      <c r="C25" s="73" t="inlineStr">
        <is>
          <t>Définie automatiquement sur la feuille 'Facture' (colonnes A à G).</t>
        </is>
      </c>
    </row>
    <row r="26" ht="20" customHeight="1">
      <c r="B26" s="75" t="inlineStr">
        <is>
          <t>▸  Format papier</t>
        </is>
      </c>
      <c r="C26" s="73" t="inlineStr">
        <is>
          <t>Configuré en A4 Portrait, ajusté sur 1 page de large.</t>
        </is>
      </c>
    </row>
    <row r="27" ht="20" customHeight="1">
      <c r="B27" s="75" t="inlineStr">
        <is>
          <t>▸  Marges</t>
        </is>
      </c>
      <c r="C27" s="73" t="inlineStr">
        <is>
          <t>Marges définies : Gauche/Droite 1,27 cm, Haut/Bas 1,9 cm.</t>
        </is>
      </c>
    </row>
    <row r="28" ht="8" customHeight="1"/>
    <row r="29" ht="24" customHeight="1">
      <c r="B29" s="76" t="inlineStr">
        <is>
          <t xml:space="preserve">  CONSEILS LÉGAUX</t>
        </is>
      </c>
    </row>
    <row r="30" ht="20" customHeight="1">
      <c r="B30" s="77" t="inlineStr">
        <is>
          <t>▸  Mentions obligatoires</t>
        </is>
      </c>
      <c r="C30" s="73" t="inlineStr">
        <is>
          <t>Vérifier : numéro de facture, date, coordonnées complètes des deux parties.</t>
        </is>
      </c>
    </row>
    <row r="31" ht="20" customHeight="1">
      <c r="B31" s="77" t="inlineStr">
        <is>
          <t>▸  Numérotation</t>
        </is>
      </c>
      <c r="C31" s="73" t="inlineStr">
        <is>
          <t>La numérotation des factures doit être chronologique et sans rupture.</t>
        </is>
      </c>
    </row>
    <row r="32" ht="20" customHeight="1">
      <c r="B32" s="77" t="inlineStr">
        <is>
          <t>▸  Conservation</t>
        </is>
      </c>
      <c r="C32" s="73" t="inlineStr">
        <is>
          <t>Conserver les factures 10 ans (obligation légale française).</t>
        </is>
      </c>
    </row>
    <row r="33" ht="20" customHeight="1">
      <c r="B33" s="77" t="inlineStr">
        <is>
          <t>▸  Validation comptable</t>
        </is>
      </c>
      <c r="C33" s="73" t="inlineStr">
        <is>
          <t>Faire valider ce modèle par votre expert-comptable ou comptable.</t>
        </is>
      </c>
    </row>
    <row r="36" ht="24" customHeight="1">
      <c r="B36" s="78" t="inlineStr">
        <is>
          <t>⚠  Ce modèle est fourni à titre indicatif. Adaptez-le à votre situation et faites-le valider par un professionnel comptable ou juridique compétent.</t>
        </is>
      </c>
      <c r="C36" s="50" t="n"/>
    </row>
  </sheetData>
  <mergeCells count="8">
    <mergeCell ref="B1:C1"/>
    <mergeCell ref="B2:C2"/>
    <mergeCell ref="B4:C4"/>
    <mergeCell ref="B10:C10"/>
    <mergeCell ref="B17:C17"/>
    <mergeCell ref="B23:C23"/>
    <mergeCell ref="B29:C29"/>
    <mergeCell ref="B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2026-03-04T01:17:27Z</dcterms:created>
  <dcterms:modified xmlns:dcterms="http://purl.org/dc/terms/" xmlns:xsi="http://www.w3.org/2001/XMLSchema-instance" xsi:type="dcterms:W3CDTF">2026-03-04T01:17:27Z</dcterms:modified>
</cp:coreProperties>
</file>