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Suivi Détaillé" sheetId="2" state="visible" r:id="rId2"/>
    <sheet xmlns:r="http://schemas.openxmlformats.org/officeDocument/2006/relationships" name="Analyse &amp; Graphiques" sheetId="3" state="visible" r:id="rId3"/>
    <sheet xmlns:r="http://schemas.openxmlformats.org/officeDocument/2006/relationships" name="Fiche Expédition" sheetId="4" state="visible" r:id="rId4"/>
    <sheet xmlns:r="http://schemas.openxmlformats.org/officeDocument/2006/relationships" name="Instructions" sheetId="5" state="visible" r:id="rId5"/>
  </sheets>
  <definedNames>
    <definedName name="_xlnm.Print_Titles" localSheetId="0">'Tableau de Bord'!1:7</definedName>
    <definedName name="_xlnm.Print_Titles" localSheetId="1">'Suivi Détaillé'!1:7</definedName>
    <definedName name="_xlnm.Print_Titles" localSheetId="3">'Fiche Expédition'!1:7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 &quot;kg&quot;"/>
    <numFmt numFmtId="165" formatCode="#,##0.00 &quot;€&quot;"/>
    <numFmt numFmtId="166" formatCode="0.0%"/>
  </numFmts>
  <fonts count="26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i val="1"/>
      <color rgb="001E3A8A"/>
      <sz val="10"/>
    </font>
    <font>
      <name val="Calibri"/>
      <b val="1"/>
      <color rgb="001E3A8A"/>
      <sz val="28"/>
    </font>
    <font>
      <name val="Calibri"/>
      <b val="1"/>
      <color rgb="0010B981"/>
      <sz val="28"/>
    </font>
    <font>
      <name val="Calibri"/>
      <b val="1"/>
      <color rgb="00F59E0B"/>
      <sz val="28"/>
    </font>
    <font>
      <name val="Calibri"/>
      <b val="1"/>
      <color rgb="00EF4444"/>
      <sz val="28"/>
    </font>
    <font>
      <name val="Calibri"/>
      <b val="1"/>
      <color rgb="001E3A8A"/>
      <sz val="26"/>
    </font>
    <font>
      <name val="Calibri"/>
      <b val="1"/>
      <color rgb="0010B981"/>
      <sz val="26"/>
    </font>
    <font>
      <name val="Calibri"/>
      <b val="1"/>
      <color rgb="00F59E0B"/>
      <sz val="26"/>
    </font>
    <font>
      <name val="Calibri"/>
      <b val="1"/>
      <color rgb="00EF4444"/>
      <sz val="26"/>
    </font>
    <font>
      <name val="Calibri"/>
      <b val="1"/>
      <color rgb="00FFFFFF"/>
      <sz val="10"/>
    </font>
    <font>
      <name val="Calibri"/>
      <color rgb="00111827"/>
      <sz val="9"/>
    </font>
    <font>
      <name val="Calibri"/>
      <b val="1"/>
      <color rgb="00065F46"/>
      <sz val="9"/>
    </font>
    <font>
      <name val="Calibri"/>
      <b val="1"/>
      <color rgb="0092400E"/>
      <sz val="9"/>
    </font>
    <font>
      <name val="Calibri"/>
      <b val="1"/>
      <color rgb="00991B1B"/>
      <sz val="9"/>
    </font>
    <font>
      <name val="Calibri"/>
      <b val="1"/>
      <color rgb="001E3A8A"/>
      <sz val="9"/>
    </font>
    <font>
      <name val="Calibri"/>
      <b val="1"/>
      <color rgb="00FFFFFF"/>
      <sz val="18"/>
    </font>
    <font>
      <name val="Calibri"/>
      <i val="1"/>
      <color rgb="001E3A8A"/>
      <sz val="9"/>
    </font>
    <font>
      <name val="Calibri"/>
      <b val="1"/>
      <color rgb="00FFFFFF"/>
      <sz val="9"/>
    </font>
    <font>
      <name val="Calibri"/>
      <b val="1"/>
      <color rgb="00FFFFFF"/>
      <sz val="11"/>
    </font>
    <font>
      <name val="Calibri"/>
      <color rgb="00065F46"/>
      <sz val="9"/>
    </font>
    <font>
      <name val="Calibri"/>
      <color rgb="0092400E"/>
      <sz val="9"/>
    </font>
    <font>
      <name val="Calibri"/>
      <color rgb="001E3A8A"/>
      <sz val="9"/>
    </font>
    <font>
      <name val="Calibri"/>
      <color rgb="00991B1B"/>
      <sz val="9"/>
    </font>
    <font>
      <name val="Calibri"/>
      <b val="1"/>
      <color rgb="00FFFFFF"/>
      <sz val="20"/>
    </font>
  </fonts>
  <fills count="11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FEE2E2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2563EB"/>
      </patternFill>
    </fill>
    <fill>
      <patternFill patternType="solid">
        <fgColor rgb="00E5E7EB"/>
      </patternFill>
    </fill>
  </fills>
  <borders count="24">
    <border>
      <left/>
      <right/>
      <top/>
      <bottom/>
      <diagonal/>
    </border>
    <border>
      <left style="thin">
        <color rgb="001E3A8A"/>
      </left>
      <right style="thin">
        <color rgb="001E3A8A"/>
      </right>
      <top style="thin">
        <color rgb="001E3A8A"/>
      </top>
      <bottom style="thin">
        <color rgb="001E3A8A"/>
      </bottom>
    </border>
    <border>
      <left/>
      <right/>
      <top style="thin">
        <color rgb="001E3A8A"/>
      </top>
      <bottom/>
      <diagonal/>
    </border>
    <border>
      <left/>
      <right style="thin">
        <color rgb="001E3A8A"/>
      </right>
      <top style="thin">
        <color rgb="001E3A8A"/>
      </top>
      <bottom/>
      <diagonal/>
    </border>
    <border>
      <left/>
      <right style="thin">
        <color rgb="001E3A8A"/>
      </right>
      <top style="thin">
        <color rgb="001E3A8A"/>
      </top>
      <bottom style="thin">
        <color rgb="001E3A8A"/>
      </bottom>
      <diagonal/>
    </border>
    <border>
      <left style="thin">
        <color rgb="0010B981"/>
      </left>
      <right style="thin">
        <color rgb="0010B981"/>
      </right>
      <top style="thin">
        <color rgb="0010B981"/>
      </top>
      <bottom style="thin">
        <color rgb="0010B981"/>
      </bottom>
    </border>
    <border>
      <left/>
      <right/>
      <top style="thin">
        <color rgb="0010B981"/>
      </top>
      <bottom/>
      <diagonal/>
    </border>
    <border>
      <left/>
      <right style="thin">
        <color rgb="0010B981"/>
      </right>
      <top style="thin">
        <color rgb="0010B981"/>
      </top>
      <bottom/>
      <diagonal/>
    </border>
    <border>
      <left/>
      <right style="thin">
        <color rgb="0010B981"/>
      </right>
      <top style="thin">
        <color rgb="0010B981"/>
      </top>
      <bottom style="thin">
        <color rgb="0010B981"/>
      </bottom>
      <diagonal/>
    </border>
    <border>
      <left style="thin">
        <color rgb="00F59E0B"/>
      </left>
      <right style="thin">
        <color rgb="00F59E0B"/>
      </right>
      <top style="thin">
        <color rgb="00F59E0B"/>
      </top>
      <bottom style="thin">
        <color rgb="00F59E0B"/>
      </bottom>
    </border>
    <border>
      <left/>
      <right/>
      <top style="thin">
        <color rgb="00F59E0B"/>
      </top>
      <bottom/>
      <diagonal/>
    </border>
    <border>
      <left/>
      <right style="thin">
        <color rgb="00F59E0B"/>
      </right>
      <top style="thin">
        <color rgb="00F59E0B"/>
      </top>
      <bottom/>
      <diagonal/>
    </border>
    <border>
      <left/>
      <right style="thin">
        <color rgb="00F59E0B"/>
      </right>
      <top style="thin">
        <color rgb="00F59E0B"/>
      </top>
      <bottom style="thin">
        <color rgb="00F59E0B"/>
      </bottom>
      <diagonal/>
    </border>
    <border>
      <left style="thin">
        <color rgb="00EF4444"/>
      </left>
      <right style="thin">
        <color rgb="00EF4444"/>
      </right>
      <top style="thin">
        <color rgb="00EF4444"/>
      </top>
      <bottom style="thin">
        <color rgb="00EF4444"/>
      </bottom>
    </border>
    <border>
      <left/>
      <right/>
      <top style="thin">
        <color rgb="00EF4444"/>
      </top>
      <bottom/>
      <diagonal/>
    </border>
    <border>
      <left/>
      <right style="thin">
        <color rgb="00EF4444"/>
      </right>
      <top style="thin">
        <color rgb="00EF4444"/>
      </top>
      <bottom/>
      <diagonal/>
    </border>
    <border>
      <left/>
      <right style="thin">
        <color rgb="00EF4444"/>
      </right>
      <top style="thin">
        <color rgb="00EF4444"/>
      </top>
      <bottom style="thin">
        <color rgb="00EF4444"/>
      </bottom>
      <diagonal/>
    </border>
    <border>
      <left style="thin">
        <color rgb="004B5563"/>
      </left>
      <right style="thin">
        <color rgb="004B5563"/>
      </right>
      <top style="thin">
        <color rgb="004B5563"/>
      </top>
      <bottom style="thin">
        <color rgb="004B5563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1E40AF"/>
      </left>
      <right style="thin">
        <color rgb="001E40AF"/>
      </right>
      <top style="thin">
        <color rgb="001E40AF"/>
      </top>
      <bottom style="thin">
        <color rgb="001E40AF"/>
      </bottom>
    </border>
    <border>
      <left style="thin">
        <color rgb="00BFDBFE"/>
      </left>
      <right style="thin">
        <color rgb="00BFDBFE"/>
      </right>
      <top style="thin">
        <color rgb="00BFDBFE"/>
      </top>
      <bottom style="thin">
        <color rgb="00BFDBFE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61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7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8" fillId="4" borderId="5" applyAlignment="1" pivotButton="0" quotePrefix="0" xfId="0">
      <alignment horizontal="center" vertical="center"/>
    </xf>
    <xf numFmtId="0" fontId="0" fillId="4" borderId="5" pivotButton="0" quotePrefix="0" xfId="0"/>
    <xf numFmtId="0" fontId="9" fillId="5" borderId="9" applyAlignment="1" pivotButton="0" quotePrefix="0" xfId="0">
      <alignment horizontal="center" vertical="center"/>
    </xf>
    <xf numFmtId="0" fontId="0" fillId="5" borderId="9" pivotButton="0" quotePrefix="0" xfId="0"/>
    <xf numFmtId="0" fontId="10" fillId="6" borderId="13" applyAlignment="1" pivotButton="0" quotePrefix="0" xfId="0">
      <alignment horizontal="center" vertical="center"/>
    </xf>
    <xf numFmtId="0" fontId="0" fillId="6" borderId="13" pivotButton="0" quotePrefix="0" xfId="0"/>
    <xf numFmtId="0" fontId="11" fillId="2" borderId="17" applyAlignment="1" pivotButton="0" quotePrefix="0" xfId="0">
      <alignment horizontal="center" vertical="center" wrapText="1"/>
    </xf>
    <xf numFmtId="0" fontId="12" fillId="7" borderId="18" applyAlignment="1" pivotButton="0" quotePrefix="0" xfId="0">
      <alignment horizontal="center" vertical="center"/>
    </xf>
    <xf numFmtId="0" fontId="13" fillId="4" borderId="18" applyAlignment="1" pivotButton="0" quotePrefix="0" xfId="0">
      <alignment horizontal="center" vertical="center"/>
    </xf>
    <xf numFmtId="0" fontId="12" fillId="8" borderId="18" applyAlignment="1" pivotButton="0" quotePrefix="0" xfId="0">
      <alignment horizontal="center" vertical="center"/>
    </xf>
    <xf numFmtId="0" fontId="14" fillId="5" borderId="18" applyAlignment="1" pivotButton="0" quotePrefix="0" xfId="0">
      <alignment horizontal="center" vertical="center"/>
    </xf>
    <xf numFmtId="0" fontId="15" fillId="6" borderId="18" applyAlignment="1" pivotButton="0" quotePrefix="0" xfId="0">
      <alignment horizontal="center" vertical="center"/>
    </xf>
    <xf numFmtId="0" fontId="16" fillId="3" borderId="18" applyAlignment="1" pivotButton="0" quotePrefix="0" xfId="0">
      <alignment horizontal="center" vertical="center"/>
    </xf>
    <xf numFmtId="0" fontId="11" fillId="2" borderId="17" applyAlignment="1" pivotButton="0" quotePrefix="0" xfId="0">
      <alignment horizontal="center" vertical="center"/>
    </xf>
    <xf numFmtId="0" fontId="0" fillId="2" borderId="17" applyAlignment="1" pivotButton="0" quotePrefix="0" xfId="0">
      <alignment horizontal="center" vertical="center"/>
    </xf>
    <xf numFmtId="164" fontId="11" fillId="2" borderId="17" applyAlignment="1" pivotButton="0" quotePrefix="0" xfId="0">
      <alignment horizontal="center" vertical="center"/>
    </xf>
    <xf numFmtId="165" fontId="11" fillId="2" borderId="17" applyAlignment="1" pivotButton="0" quotePrefix="0" xfId="0">
      <alignment horizontal="center" vertical="center"/>
    </xf>
    <xf numFmtId="0" fontId="17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18" fillId="0" borderId="0" applyAlignment="1" pivotButton="0" quotePrefix="0" xfId="0">
      <alignment horizontal="left" vertical="center"/>
    </xf>
    <xf numFmtId="0" fontId="19" fillId="9" borderId="19" applyAlignment="1" pivotButton="0" quotePrefix="0" xfId="0">
      <alignment horizontal="center" vertical="center" wrapText="1"/>
    </xf>
    <xf numFmtId="0" fontId="12" fillId="7" borderId="18" applyAlignment="1" pivotButton="0" quotePrefix="0" xfId="0">
      <alignment horizontal="center" vertical="center" wrapText="1"/>
    </xf>
    <xf numFmtId="0" fontId="13" fillId="4" borderId="18" applyAlignment="1" pivotButton="0" quotePrefix="0" xfId="0">
      <alignment horizontal="center" vertical="center" wrapText="1"/>
    </xf>
    <xf numFmtId="0" fontId="12" fillId="8" borderId="18" applyAlignment="1" pivotButton="0" quotePrefix="0" xfId="0">
      <alignment horizontal="center" vertical="center" wrapText="1"/>
    </xf>
    <xf numFmtId="0" fontId="14" fillId="5" borderId="18" applyAlignment="1" pivotButton="0" quotePrefix="0" xfId="0">
      <alignment horizontal="center" vertical="center" wrapText="1"/>
    </xf>
    <xf numFmtId="0" fontId="15" fillId="6" borderId="18" applyAlignment="1" pivotButton="0" quotePrefix="0" xfId="0">
      <alignment horizontal="center" vertical="center" wrapText="1"/>
    </xf>
    <xf numFmtId="0" fontId="16" fillId="3" borderId="18" applyAlignment="1" pivotButton="0" quotePrefix="0" xfId="0">
      <alignment horizontal="center" vertical="center" wrapText="1"/>
    </xf>
    <xf numFmtId="0" fontId="20" fillId="9" borderId="0" applyAlignment="1" pivotButton="0" quotePrefix="0" xfId="0">
      <alignment horizontal="center" vertical="center"/>
    </xf>
    <xf numFmtId="0" fontId="0" fillId="9" borderId="0" pivotButton="0" quotePrefix="0" xfId="0"/>
    <xf numFmtId="0" fontId="19" fillId="2" borderId="17" applyAlignment="1" pivotButton="0" quotePrefix="0" xfId="0">
      <alignment horizontal="center" vertical="center"/>
    </xf>
    <xf numFmtId="0" fontId="21" fillId="4" borderId="18" applyAlignment="1" pivotButton="0" quotePrefix="0" xfId="0">
      <alignment horizontal="center" vertical="center"/>
    </xf>
    <xf numFmtId="166" fontId="21" fillId="4" borderId="18" applyAlignment="1" pivotButton="0" quotePrefix="0" xfId="0">
      <alignment horizontal="center" vertical="center"/>
    </xf>
    <xf numFmtId="0" fontId="22" fillId="5" borderId="18" applyAlignment="1" pivotButton="0" quotePrefix="0" xfId="0">
      <alignment horizontal="center" vertical="center"/>
    </xf>
    <xf numFmtId="166" fontId="22" fillId="5" borderId="18" applyAlignment="1" pivotButton="0" quotePrefix="0" xfId="0">
      <alignment horizontal="center" vertical="center"/>
    </xf>
    <xf numFmtId="0" fontId="23" fillId="3" borderId="18" applyAlignment="1" pivotButton="0" quotePrefix="0" xfId="0">
      <alignment horizontal="center" vertical="center"/>
    </xf>
    <xf numFmtId="166" fontId="23" fillId="3" borderId="18" applyAlignment="1" pivotButton="0" quotePrefix="0" xfId="0">
      <alignment horizontal="center" vertical="center"/>
    </xf>
    <xf numFmtId="0" fontId="24" fillId="6" borderId="18" applyAlignment="1" pivotButton="0" quotePrefix="0" xfId="0">
      <alignment horizontal="center" vertical="center"/>
    </xf>
    <xf numFmtId="166" fontId="24" fillId="6" borderId="18" applyAlignment="1" pivotButton="0" quotePrefix="0" xfId="0">
      <alignment horizontal="center" vertical="center"/>
    </xf>
    <xf numFmtId="9" fontId="13" fillId="4" borderId="18" applyAlignment="1" pivotButton="0" quotePrefix="0" xfId="0">
      <alignment horizontal="center" vertical="center"/>
    </xf>
    <xf numFmtId="9" fontId="14" fillId="5" borderId="18" applyAlignment="1" pivotButton="0" quotePrefix="0" xfId="0">
      <alignment horizontal="center" vertical="center"/>
    </xf>
    <xf numFmtId="9" fontId="15" fillId="6" borderId="18" applyAlignment="1" pivotButton="0" quotePrefix="0" xfId="0">
      <alignment horizontal="center" vertical="center"/>
    </xf>
    <xf numFmtId="0" fontId="25" fillId="2" borderId="0" applyAlignment="1" pivotButton="0" quotePrefix="0" xfId="0">
      <alignment horizontal="center" vertical="center"/>
    </xf>
    <xf numFmtId="0" fontId="18" fillId="0" borderId="0" applyAlignment="1" pivotButton="0" quotePrefix="0" xfId="0">
      <alignment horizontal="center" vertical="center"/>
    </xf>
    <xf numFmtId="0" fontId="11" fillId="9" borderId="0" applyAlignment="1" pivotButton="0" quotePrefix="0" xfId="0">
      <alignment horizontal="left" vertical="center"/>
    </xf>
    <xf numFmtId="0" fontId="16" fillId="3" borderId="20" applyAlignment="1" pivotButton="0" quotePrefix="0" xfId="0">
      <alignment horizontal="left" vertical="center"/>
    </xf>
    <xf numFmtId="0" fontId="12" fillId="8" borderId="18" applyAlignment="1" pivotButton="0" quotePrefix="0" xfId="0">
      <alignment horizontal="left" vertical="center"/>
    </xf>
    <xf numFmtId="0" fontId="16" fillId="3" borderId="18" pivotButton="0" quotePrefix="0" xfId="0"/>
    <xf numFmtId="0" fontId="0" fillId="0" borderId="23" pivotButton="0" quotePrefix="0" xfId="0"/>
    <xf numFmtId="0" fontId="11" fillId="2" borderId="17" applyAlignment="1" pivotButton="0" quotePrefix="0" xfId="0">
      <alignment horizontal="left" vertical="center"/>
    </xf>
    <xf numFmtId="0" fontId="12" fillId="8" borderId="0" applyAlignment="1" pivotButton="0" quotePrefix="0" xfId="0">
      <alignment horizontal="left" vertical="center" wrapText="1"/>
    </xf>
    <xf numFmtId="0" fontId="11" fillId="9" borderId="17" applyAlignment="1" pivotButton="0" quotePrefix="0" xfId="0">
      <alignment horizontal="left" vertical="center"/>
    </xf>
    <xf numFmtId="0" fontId="12" fillId="4" borderId="18" applyAlignment="1" pivotButton="0" quotePrefix="0" xfId="0">
      <alignment horizontal="left" vertical="center" wrapText="1"/>
    </xf>
    <xf numFmtId="0" fontId="12" fillId="5" borderId="18" applyAlignment="1" pivotButton="0" quotePrefix="0" xfId="0">
      <alignment horizontal="left" vertical="center" wrapText="1"/>
    </xf>
    <xf numFmtId="0" fontId="12" fillId="3" borderId="18" applyAlignment="1" pivotButton="0" quotePrefix="0" xfId="0">
      <alignment horizontal="left" vertical="center" wrapText="1"/>
    </xf>
    <xf numFmtId="0" fontId="12" fillId="6" borderId="18" applyAlignment="1" pivotButton="0" quotePrefix="0" xfId="0">
      <alignment horizontal="left" vertical="center" wrapText="1"/>
    </xf>
    <xf numFmtId="0" fontId="12" fillId="10" borderId="18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Expéditions par Transporteur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'Analyse &amp; Graphiques'!C14</f>
            </strRef>
          </tx>
          <spPr>
            <a:solidFill xmlns:a="http://schemas.openxmlformats.org/drawingml/2006/main">
              <a:srgbClr val="2563EB"/>
            </a:solidFill>
            <a:ln xmlns:a="http://schemas.openxmlformats.org/drawingml/2006/main">
              <a:prstDash val="solid"/>
            </a:ln>
          </spPr>
          <cat>
            <numRef>
              <f>'Analyse &amp; Graphiques'!$B$15:$B$20</f>
            </numRef>
          </cat>
          <val>
            <numRef>
              <f>'Analyse &amp; Graphiques'!$C$15:$C$20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Transporteur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d'expéditions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des Expéditions (6 mois)</a:t>
            </a:r>
          </a:p>
        </rich>
      </tx>
    </title>
    <plotArea>
      <lineChart>
        <grouping val="standard"/>
        <ser>
          <idx val="0"/>
          <order val="0"/>
          <tx>
            <strRef>
              <f>'Analyse &amp; Graphiques'!C25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'Analyse &amp; Graphiques'!$B$26:$B$31</f>
            </numRef>
          </cat>
          <val>
            <numRef>
              <f>'Analyse &amp; Graphiques'!$C$26:$C$31</f>
            </numRef>
          </val>
        </ser>
        <ser>
          <idx val="1"/>
          <order val="1"/>
          <tx>
            <strRef>
              <f>'Analyse &amp; Graphiques'!D25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'Analyse &amp; Graphiques'!$B$26:$B$31</f>
            </numRef>
          </cat>
          <val>
            <numRef>
              <f>'Analyse &amp; Graphiques'!$D$26:$D$31</f>
            </numRef>
          </val>
        </ser>
        <ser>
          <idx val="2"/>
          <order val="2"/>
          <tx>
            <strRef>
              <f>'Analyse &amp; Graphiques'!E25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'Analyse &amp; Graphiques'!$B$26:$B$31</f>
            </numRef>
          </cat>
          <val>
            <numRef>
              <f>'Analyse &amp; Graphiques'!$E$26:$E$31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4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21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B2:J23"/>
  <sheetViews>
    <sheetView showGridLines="0" workbookViewId="0">
      <pane xSplit="1" ySplit="7" topLeftCell="B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2" customWidth="1" min="2" max="2"/>
    <col width="18" customWidth="1" min="3" max="3"/>
    <col width="14" customWidth="1" min="4" max="4"/>
    <col width="14" customWidth="1" min="5" max="5"/>
    <col width="16" customWidth="1" min="6" max="6"/>
    <col width="16" customWidth="1" min="7" max="7"/>
    <col width="16" customWidth="1" min="8" max="8"/>
    <col width="16" customWidth="1" min="9" max="9"/>
    <col width="14" customWidth="1" min="10" max="10"/>
    <col width="3" customWidth="1" min="11" max="11"/>
  </cols>
  <sheetData>
    <row r="1" ht="8" customHeight="1"/>
    <row r="2" ht="50" customHeight="1">
      <c r="B2" s="1" t="inlineStr">
        <is>
          <t>SUIVI DES EXPÉDITIONS</t>
        </is>
      </c>
    </row>
    <row r="3" ht="22" customHeight="1">
      <c r="B3" s="2" t="inlineStr">
        <is>
          <t>Mis à jour le 04/03/2026  |  Responsable logistique</t>
        </is>
      </c>
    </row>
    <row r="4" ht="8" customHeight="1"/>
    <row r="5" ht="75" customHeight="1">
      <c r="B5" s="3" t="inlineStr">
        <is>
          <t>142</t>
        </is>
      </c>
      <c r="C5" s="4" t="n"/>
      <c r="D5" s="5" t="inlineStr">
        <is>
          <t>118</t>
        </is>
      </c>
      <c r="E5" s="6" t="n"/>
      <c r="F5" s="7" t="inlineStr">
        <is>
          <t>16</t>
        </is>
      </c>
      <c r="G5" s="8" t="n"/>
      <c r="H5" s="9" t="inlineStr">
        <is>
          <t>8</t>
        </is>
      </c>
      <c r="I5" s="10" t="n"/>
    </row>
    <row r="6" ht="8" customHeight="1"/>
    <row r="7" ht="24" customHeight="1">
      <c r="B7" s="11" t="inlineStr">
        <is>
          <t>N° Expédition</t>
        </is>
      </c>
      <c r="C7" s="11" t="inlineStr">
        <is>
          <t>Destinataire</t>
        </is>
      </c>
      <c r="D7" s="11" t="inlineStr">
        <is>
          <t>Départ</t>
        </is>
      </c>
      <c r="E7" s="11" t="inlineStr">
        <is>
          <t>Arrivée prévue</t>
        </is>
      </c>
      <c r="F7" s="11" t="inlineStr">
        <is>
          <t>Transporteur</t>
        </is>
      </c>
      <c r="G7" s="11" t="inlineStr">
        <is>
          <t>Statut</t>
        </is>
      </c>
      <c r="H7" s="11" t="inlineStr">
        <is>
          <t>Poids (kg)</t>
        </is>
      </c>
      <c r="I7" s="11" t="inlineStr">
        <is>
          <t>Valeur (€)</t>
        </is>
      </c>
    </row>
    <row r="8" ht="20" customHeight="1">
      <c r="B8" s="12" t="inlineStr">
        <is>
          <t>EXP-2026-001</t>
        </is>
      </c>
      <c r="C8" s="12" t="inlineStr">
        <is>
          <t>Dupont &amp; Fils SARL</t>
        </is>
      </c>
      <c r="D8" s="12" t="inlineStr">
        <is>
          <t>21/02/2026</t>
        </is>
      </c>
      <c r="E8" s="12" t="inlineStr">
        <is>
          <t>22/02/2026</t>
        </is>
      </c>
      <c r="F8" s="12" t="inlineStr">
        <is>
          <t>DHL Express</t>
        </is>
      </c>
      <c r="G8" s="13" t="inlineStr">
        <is>
          <t>Livré</t>
        </is>
      </c>
      <c r="H8" s="12" t="n">
        <v>17.4</v>
      </c>
      <c r="I8" s="12" t="n">
        <v>1447.64</v>
      </c>
    </row>
    <row r="9" ht="18" customHeight="1">
      <c r="B9" s="14" t="inlineStr">
        <is>
          <t>EXP-2026-002</t>
        </is>
      </c>
      <c r="C9" s="14" t="inlineStr">
        <is>
          <t>Martin Industries</t>
        </is>
      </c>
      <c r="D9" s="14" t="inlineStr">
        <is>
          <t>28/02/2026</t>
        </is>
      </c>
      <c r="E9" s="14" t="inlineStr">
        <is>
          <t>02/03/2026</t>
        </is>
      </c>
      <c r="F9" s="14" t="inlineStr">
        <is>
          <t>FedEx</t>
        </is>
      </c>
      <c r="G9" s="15" t="inlineStr">
        <is>
          <t>En transit</t>
        </is>
      </c>
      <c r="H9" s="14" t="n">
        <v>369.6</v>
      </c>
      <c r="I9" s="14" t="n">
        <v>3415.83</v>
      </c>
    </row>
    <row r="10" ht="18" customHeight="1">
      <c r="B10" s="12" t="inlineStr">
        <is>
          <t>EXP-2026-003</t>
        </is>
      </c>
      <c r="C10" s="12" t="inlineStr">
        <is>
          <t>Leroy Logistique</t>
        </is>
      </c>
      <c r="D10" s="12" t="inlineStr">
        <is>
          <t>17/02/2026</t>
        </is>
      </c>
      <c r="E10" s="12" t="inlineStr">
        <is>
          <t>22/02/2026</t>
        </is>
      </c>
      <c r="F10" s="12" t="inlineStr">
        <is>
          <t>Chronopost</t>
        </is>
      </c>
      <c r="G10" s="15" t="inlineStr">
        <is>
          <t>En transit</t>
        </is>
      </c>
      <c r="H10" s="12" t="n">
        <v>48</v>
      </c>
      <c r="I10" s="12" t="n">
        <v>2167.42</v>
      </c>
    </row>
    <row r="11" ht="18" customHeight="1">
      <c r="B11" s="14" t="inlineStr">
        <is>
          <t>EXP-2026-004</t>
        </is>
      </c>
      <c r="C11" s="14" t="inlineStr">
        <is>
          <t>Bernard Transport</t>
        </is>
      </c>
      <c r="D11" s="14" t="inlineStr">
        <is>
          <t>03/03/2026</t>
        </is>
      </c>
      <c r="E11" s="14" t="inlineStr">
        <is>
          <t>04/03/2026</t>
        </is>
      </c>
      <c r="F11" s="14" t="inlineStr">
        <is>
          <t>UPS</t>
        </is>
      </c>
      <c r="G11" s="16" t="inlineStr">
        <is>
          <t>Retard</t>
        </is>
      </c>
      <c r="H11" s="14" t="n">
        <v>113.2</v>
      </c>
      <c r="I11" s="14" t="n">
        <v>2576.24</v>
      </c>
    </row>
    <row r="12" ht="18" customHeight="1">
      <c r="B12" s="12" t="inlineStr">
        <is>
          <t>EXP-2026-005</t>
        </is>
      </c>
      <c r="C12" s="12" t="inlineStr">
        <is>
          <t>Moreau Commerce</t>
        </is>
      </c>
      <c r="D12" s="12" t="inlineStr">
        <is>
          <t>03/03/2026</t>
        </is>
      </c>
      <c r="E12" s="12" t="inlineStr">
        <is>
          <t>08/03/2026</t>
        </is>
      </c>
      <c r="F12" s="12" t="inlineStr">
        <is>
          <t>TNT</t>
        </is>
      </c>
      <c r="G12" s="13" t="inlineStr">
        <is>
          <t>Livré</t>
        </is>
      </c>
      <c r="H12" s="12" t="n">
        <v>103.4</v>
      </c>
      <c r="I12" s="12" t="n">
        <v>3284.43</v>
      </c>
    </row>
    <row r="13" ht="18" customHeight="1">
      <c r="B13" s="14" t="inlineStr">
        <is>
          <t>EXP-2026-006</t>
        </is>
      </c>
      <c r="C13" s="14" t="inlineStr">
        <is>
          <t>Petit Distribution</t>
        </is>
      </c>
      <c r="D13" s="14" t="inlineStr">
        <is>
          <t>23/02/2026</t>
        </is>
      </c>
      <c r="E13" s="14" t="inlineStr">
        <is>
          <t>27/02/2026</t>
        </is>
      </c>
      <c r="F13" s="14" t="inlineStr">
        <is>
          <t>Colissimo</t>
        </is>
      </c>
      <c r="G13" s="17" t="inlineStr">
        <is>
          <t>En préparation</t>
        </is>
      </c>
      <c r="H13" s="14" t="n">
        <v>114.1</v>
      </c>
      <c r="I13" s="14" t="n">
        <v>2987.4</v>
      </c>
    </row>
    <row r="14" ht="18" customHeight="1">
      <c r="B14" s="12" t="inlineStr">
        <is>
          <t>EXP-2026-007</t>
        </is>
      </c>
      <c r="C14" s="12" t="inlineStr">
        <is>
          <t>Laurent &amp; Co</t>
        </is>
      </c>
      <c r="D14" s="12" t="inlineStr">
        <is>
          <t>19/02/2026</t>
        </is>
      </c>
      <c r="E14" s="12" t="inlineStr">
        <is>
          <t>26/02/2026</t>
        </is>
      </c>
      <c r="F14" s="12" t="inlineStr">
        <is>
          <t>DHL Express</t>
        </is>
      </c>
      <c r="G14" s="13" t="inlineStr">
        <is>
          <t>Livré</t>
        </is>
      </c>
      <c r="H14" s="12" t="n">
        <v>8.199999999999999</v>
      </c>
      <c r="I14" s="12" t="n">
        <v>4048.51</v>
      </c>
    </row>
    <row r="15" ht="18" customHeight="1">
      <c r="B15" s="14" t="inlineStr">
        <is>
          <t>EXP-2026-008</t>
        </is>
      </c>
      <c r="C15" s="14" t="inlineStr">
        <is>
          <t>Simon Négoce</t>
        </is>
      </c>
      <c r="D15" s="14" t="inlineStr">
        <is>
          <t>20/02/2026</t>
        </is>
      </c>
      <c r="E15" s="14" t="inlineStr">
        <is>
          <t>24/02/2026</t>
        </is>
      </c>
      <c r="F15" s="14" t="inlineStr">
        <is>
          <t>FedEx</t>
        </is>
      </c>
      <c r="G15" s="13" t="inlineStr">
        <is>
          <t>Livré</t>
        </is>
      </c>
      <c r="H15" s="14" t="n">
        <v>173.4</v>
      </c>
      <c r="I15" s="14" t="n">
        <v>861.85</v>
      </c>
    </row>
    <row r="16" ht="18" customHeight="1">
      <c r="B16" s="12" t="inlineStr">
        <is>
          <t>EXP-2026-009</t>
        </is>
      </c>
      <c r="C16" s="12" t="inlineStr">
        <is>
          <t>Garcia Import</t>
        </is>
      </c>
      <c r="D16" s="12" t="inlineStr">
        <is>
          <t>19/02/2026</t>
        </is>
      </c>
      <c r="E16" s="12" t="inlineStr">
        <is>
          <t>22/02/2026</t>
        </is>
      </c>
      <c r="F16" s="12" t="inlineStr">
        <is>
          <t>UPS</t>
        </is>
      </c>
      <c r="G16" s="16" t="inlineStr">
        <is>
          <t>Retard</t>
        </is>
      </c>
      <c r="H16" s="12" t="n">
        <v>55.6</v>
      </c>
      <c r="I16" s="12" t="n">
        <v>1961.64</v>
      </c>
    </row>
    <row r="17" ht="18" customHeight="1">
      <c r="B17" s="14" t="inlineStr">
        <is>
          <t>EXP-2026-010</t>
        </is>
      </c>
      <c r="C17" s="14" t="inlineStr">
        <is>
          <t>Thomas Export</t>
        </is>
      </c>
      <c r="D17" s="14" t="inlineStr">
        <is>
          <t>26/02/2026</t>
        </is>
      </c>
      <c r="E17" s="14" t="inlineStr">
        <is>
          <t>05/03/2026</t>
        </is>
      </c>
      <c r="F17" s="14" t="inlineStr">
        <is>
          <t>Chronopost</t>
        </is>
      </c>
      <c r="G17" s="15" t="inlineStr">
        <is>
          <t>En transit</t>
        </is>
      </c>
      <c r="H17" s="14" t="n">
        <v>175.3</v>
      </c>
      <c r="I17" s="14" t="n">
        <v>1396.15</v>
      </c>
    </row>
    <row r="18" ht="18" customHeight="1">
      <c r="B18" s="12" t="inlineStr">
        <is>
          <t>EXP-2026-011</t>
        </is>
      </c>
      <c r="C18" s="12" t="inlineStr">
        <is>
          <t>Richard Logistics</t>
        </is>
      </c>
      <c r="D18" s="12" t="inlineStr">
        <is>
          <t>03/03/2026</t>
        </is>
      </c>
      <c r="E18" s="12" t="inlineStr">
        <is>
          <t>09/03/2026</t>
        </is>
      </c>
      <c r="F18" s="12" t="inlineStr">
        <is>
          <t>DHL Express</t>
        </is>
      </c>
      <c r="G18" s="13" t="inlineStr">
        <is>
          <t>Livré</t>
        </is>
      </c>
      <c r="H18" s="12" t="n">
        <v>232.4</v>
      </c>
      <c r="I18" s="12" t="n">
        <v>711.65</v>
      </c>
    </row>
    <row r="19" ht="18" customHeight="1">
      <c r="B19" s="14" t="inlineStr">
        <is>
          <t>EXP-2026-012</t>
        </is>
      </c>
      <c r="C19" s="14" t="inlineStr">
        <is>
          <t>Lefebvre SA</t>
        </is>
      </c>
      <c r="D19" s="14" t="inlineStr">
        <is>
          <t>17/02/2026</t>
        </is>
      </c>
      <c r="E19" s="14" t="inlineStr">
        <is>
          <t>21/02/2026</t>
        </is>
      </c>
      <c r="F19" s="14" t="inlineStr">
        <is>
          <t>FedEx</t>
        </is>
      </c>
      <c r="G19" s="17" t="inlineStr">
        <is>
          <t>En préparation</t>
        </is>
      </c>
      <c r="H19" s="14" t="n">
        <v>44</v>
      </c>
      <c r="I19" s="14" t="n">
        <v>1536.57</v>
      </c>
    </row>
    <row r="20" ht="18" customHeight="1">
      <c r="B20" s="12" t="inlineStr">
        <is>
          <t>EXP-2026-013</t>
        </is>
      </c>
      <c r="C20" s="12" t="inlineStr">
        <is>
          <t>Michel Frères</t>
        </is>
      </c>
      <c r="D20" s="12" t="inlineStr">
        <is>
          <t>21/02/2026</t>
        </is>
      </c>
      <c r="E20" s="12" t="inlineStr">
        <is>
          <t>26/02/2026</t>
        </is>
      </c>
      <c r="F20" s="12" t="inlineStr">
        <is>
          <t>Chronopost</t>
        </is>
      </c>
      <c r="G20" s="13" t="inlineStr">
        <is>
          <t>Livré</t>
        </is>
      </c>
      <c r="H20" s="12" t="n">
        <v>443.3</v>
      </c>
      <c r="I20" s="12" t="n">
        <v>1872.01</v>
      </c>
    </row>
    <row r="21" ht="18" customHeight="1">
      <c r="B21" s="14" t="inlineStr">
        <is>
          <t>EXP-2026-014</t>
        </is>
      </c>
      <c r="C21" s="14" t="inlineStr">
        <is>
          <t>Roux Trading</t>
        </is>
      </c>
      <c r="D21" s="14" t="inlineStr">
        <is>
          <t>28/02/2026</t>
        </is>
      </c>
      <c r="E21" s="14" t="inlineStr">
        <is>
          <t>06/03/2026</t>
        </is>
      </c>
      <c r="F21" s="14" t="inlineStr">
        <is>
          <t>UPS</t>
        </is>
      </c>
      <c r="G21" s="13" t="inlineStr">
        <is>
          <t>Livré</t>
        </is>
      </c>
      <c r="H21" s="14" t="n">
        <v>39.4</v>
      </c>
      <c r="I21" s="14" t="n">
        <v>3340.19</v>
      </c>
    </row>
    <row r="22" ht="18" customHeight="1">
      <c r="B22" s="12" t="inlineStr">
        <is>
          <t>EXP-2026-015</t>
        </is>
      </c>
      <c r="C22" s="12" t="inlineStr">
        <is>
          <t>David Corp</t>
        </is>
      </c>
      <c r="D22" s="12" t="inlineStr">
        <is>
          <t>19/02/2026</t>
        </is>
      </c>
      <c r="E22" s="12" t="inlineStr">
        <is>
          <t>22/02/2026</t>
        </is>
      </c>
      <c r="F22" s="12" t="inlineStr">
        <is>
          <t>TNT</t>
        </is>
      </c>
      <c r="G22" s="15" t="inlineStr">
        <is>
          <t>En transit</t>
        </is>
      </c>
      <c r="H22" s="12" t="n">
        <v>492.7</v>
      </c>
      <c r="I22" s="12" t="n">
        <v>4291.06</v>
      </c>
    </row>
    <row r="23" ht="20" customHeight="1">
      <c r="B23" s="18" t="inlineStr">
        <is>
          <t>TOTAUX</t>
        </is>
      </c>
      <c r="C23" s="19" t="n"/>
      <c r="D23" s="19" t="n"/>
      <c r="E23" s="19" t="n"/>
      <c r="F23" s="19" t="n"/>
      <c r="G23" s="19" t="n"/>
      <c r="H23" s="20">
        <f>SUM(H8:H22)</f>
        <v/>
      </c>
      <c r="I23" s="21">
        <f>SUM(I8:I22)</f>
        <v/>
      </c>
    </row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6">
    <mergeCell ref="B2:J2"/>
    <mergeCell ref="B3:J3"/>
    <mergeCell ref="B5:C5"/>
    <mergeCell ref="D5:E5"/>
    <mergeCell ref="F5:G5"/>
    <mergeCell ref="H5:I5"/>
  </mergeCell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B2:M20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18" customWidth="1" min="2" max="2"/>
    <col width="22" customWidth="1" min="3" max="3"/>
    <col width="16" customWidth="1" min="4" max="4"/>
    <col width="16" customWidth="1" min="5" max="5"/>
    <col width="16" customWidth="1" min="6" max="6"/>
    <col width="14" customWidth="1" min="7" max="7"/>
    <col width="12" customWidth="1" min="8" max="8"/>
    <col width="14" customWidth="1" min="9" max="9"/>
    <col width="14" customWidth="1" min="10" max="10"/>
    <col width="16" customWidth="1" min="11" max="11"/>
    <col width="16" customWidth="1" min="12" max="12"/>
    <col width="3" customWidth="1" min="13" max="13"/>
  </cols>
  <sheetData>
    <row r="1" ht="8" customHeight="1"/>
    <row r="2" ht="45" customHeight="1">
      <c r="B2" s="22" t="inlineStr">
        <is>
          <t>REGISTRE DE SUIVI DÉTAILLÉ DES EXPÉDITIONS</t>
        </is>
      </c>
      <c r="C2" s="23" t="n"/>
      <c r="D2" s="23" t="n"/>
      <c r="E2" s="23" t="n"/>
      <c r="F2" s="23" t="n"/>
      <c r="G2" s="23" t="n"/>
      <c r="H2" s="23" t="n"/>
      <c r="I2" s="23" t="n"/>
      <c r="J2" s="23" t="n"/>
      <c r="K2" s="23" t="n"/>
      <c r="L2" s="23" t="n"/>
    </row>
    <row r="3" ht="20" customHeight="1">
      <c r="B3" s="24" t="inlineStr">
        <is>
          <t>Période : March 2026  —  Mise à jour automatique</t>
        </is>
      </c>
    </row>
    <row r="4" ht="8" customHeight="1"/>
    <row r="5" ht="32" customHeight="1">
      <c r="B5" s="25" t="inlineStr">
        <is>
          <t>N° Expédition</t>
        </is>
      </c>
      <c r="C5" s="25" t="inlineStr">
        <is>
          <t>Destinataire</t>
        </is>
      </c>
      <c r="D5" s="25" t="inlineStr">
        <is>
          <t>Adresse livraison</t>
        </is>
      </c>
      <c r="E5" s="25" t="inlineStr">
        <is>
          <t>Date départ</t>
        </is>
      </c>
      <c r="F5" s="25" t="inlineStr">
        <is>
          <t>Date arrivée
prévue</t>
        </is>
      </c>
      <c r="G5" s="25" t="inlineStr">
        <is>
          <t>Date arrivée
réelle</t>
        </is>
      </c>
      <c r="H5" s="25" t="inlineStr">
        <is>
          <t>Transporteur</t>
        </is>
      </c>
      <c r="I5" s="25" t="inlineStr">
        <is>
          <t>N° suivi
transporteur</t>
        </is>
      </c>
      <c r="J5" s="25" t="inlineStr">
        <is>
          <t>Poids
(kg)</t>
        </is>
      </c>
      <c r="K5" s="25" t="inlineStr">
        <is>
          <t>Valeur
(€)</t>
        </is>
      </c>
      <c r="L5" s="25" t="inlineStr">
        <is>
          <t>Statut</t>
        </is>
      </c>
      <c r="M5" s="25" t="inlineStr">
        <is>
          <t>Observations</t>
        </is>
      </c>
    </row>
    <row r="6" ht="18" customHeight="1">
      <c r="B6" s="26" t="inlineStr">
        <is>
          <t>EXP-2026-001</t>
        </is>
      </c>
      <c r="C6" s="26" t="inlineStr">
        <is>
          <t>Dupont &amp; Fils SARL</t>
        </is>
      </c>
      <c r="D6" s="26" t="inlineStr">
        <is>
          <t>Paris 75001</t>
        </is>
      </c>
      <c r="E6" s="26" t="inlineStr">
        <is>
          <t>26/02/2026</t>
        </is>
      </c>
      <c r="F6" s="26" t="inlineStr">
        <is>
          <t>28/02/2026</t>
        </is>
      </c>
      <c r="G6" s="26" t="inlineStr">
        <is>
          <t>02/03/2026</t>
        </is>
      </c>
      <c r="H6" s="26" t="inlineStr">
        <is>
          <t>DHL Express</t>
        </is>
      </c>
      <c r="I6" s="26" t="inlineStr">
        <is>
          <t>1Z205907WX58</t>
        </is>
      </c>
      <c r="J6" s="26" t="n">
        <v>327.2</v>
      </c>
      <c r="K6" s="26" t="n">
        <v>454.94</v>
      </c>
      <c r="L6" s="27" t="inlineStr">
        <is>
          <t>Livré</t>
        </is>
      </c>
      <c r="M6" s="26" t="inlineStr">
        <is>
          <t>Livraison conforme</t>
        </is>
      </c>
    </row>
    <row r="7" ht="18" customHeight="1">
      <c r="B7" s="28" t="inlineStr">
        <is>
          <t>EXP-2026-002</t>
        </is>
      </c>
      <c r="C7" s="28" t="inlineStr">
        <is>
          <t>Martin Industries</t>
        </is>
      </c>
      <c r="D7" s="28" t="inlineStr">
        <is>
          <t>Lyon 69003</t>
        </is>
      </c>
      <c r="E7" s="28" t="inlineStr">
        <is>
          <t>23/02/2026</t>
        </is>
      </c>
      <c r="F7" s="28" t="inlineStr">
        <is>
          <t>24/02/2026</t>
        </is>
      </c>
      <c r="G7" s="28" t="inlineStr">
        <is>
          <t>—</t>
        </is>
      </c>
      <c r="H7" s="28" t="inlineStr">
        <is>
          <t>FedEx</t>
        </is>
      </c>
      <c r="I7" s="28" t="inlineStr">
        <is>
          <t>1Z391476WX68</t>
        </is>
      </c>
      <c r="J7" s="28" t="n">
        <v>186</v>
      </c>
      <c r="K7" s="28" t="n">
        <v>384.19</v>
      </c>
      <c r="L7" s="29" t="inlineStr">
        <is>
          <t>En transit</t>
        </is>
      </c>
      <c r="M7" s="28" t="inlineStr">
        <is>
          <t>Colis endommagé — réclamation ouverte</t>
        </is>
      </c>
    </row>
    <row r="8" ht="18" customHeight="1">
      <c r="B8" s="26" t="inlineStr">
        <is>
          <t>EXP-2026-003</t>
        </is>
      </c>
      <c r="C8" s="26" t="inlineStr">
        <is>
          <t>Leroy Logistique</t>
        </is>
      </c>
      <c r="D8" s="26" t="inlineStr">
        <is>
          <t>Marseille 13008</t>
        </is>
      </c>
      <c r="E8" s="26" t="inlineStr">
        <is>
          <t>23/02/2026</t>
        </is>
      </c>
      <c r="F8" s="26" t="inlineStr">
        <is>
          <t>25/02/2026</t>
        </is>
      </c>
      <c r="G8" s="26" t="inlineStr">
        <is>
          <t>—</t>
        </is>
      </c>
      <c r="H8" s="26" t="inlineStr">
        <is>
          <t>Chronopost</t>
        </is>
      </c>
      <c r="I8" s="26" t="inlineStr">
        <is>
          <t>1Z766563WX56</t>
        </is>
      </c>
      <c r="J8" s="26" t="n">
        <v>23.6</v>
      </c>
      <c r="K8" s="26" t="n">
        <v>2224.86</v>
      </c>
      <c r="L8" s="29" t="inlineStr">
        <is>
          <t>En transit</t>
        </is>
      </c>
      <c r="M8" s="26" t="inlineStr">
        <is>
          <t>Destinataire absent — 2ème tentative</t>
        </is>
      </c>
    </row>
    <row r="9" ht="18" customHeight="1">
      <c r="B9" s="28" t="inlineStr">
        <is>
          <t>EXP-2026-004</t>
        </is>
      </c>
      <c r="C9" s="28" t="inlineStr">
        <is>
          <t>Bernard Transport</t>
        </is>
      </c>
      <c r="D9" s="28" t="inlineStr">
        <is>
          <t>Toulouse 31000</t>
        </is>
      </c>
      <c r="E9" s="28" t="inlineStr">
        <is>
          <t>02/03/2026</t>
        </is>
      </c>
      <c r="F9" s="28" t="inlineStr">
        <is>
          <t>04/03/2026</t>
        </is>
      </c>
      <c r="G9" s="28" t="inlineStr">
        <is>
          <t>—</t>
        </is>
      </c>
      <c r="H9" s="28" t="inlineStr">
        <is>
          <t>UPS</t>
        </is>
      </c>
      <c r="I9" s="28" t="inlineStr">
        <is>
          <t>1Z270555WX57</t>
        </is>
      </c>
      <c r="J9" s="28" t="n">
        <v>49.9</v>
      </c>
      <c r="K9" s="28" t="n">
        <v>2180.14</v>
      </c>
      <c r="L9" s="30" t="inlineStr">
        <is>
          <t>Retard</t>
        </is>
      </c>
      <c r="M9" s="28" t="inlineStr">
        <is>
          <t>Livraison anticipée</t>
        </is>
      </c>
    </row>
    <row r="10" ht="18" customHeight="1">
      <c r="B10" s="26" t="inlineStr">
        <is>
          <t>EXP-2026-005</t>
        </is>
      </c>
      <c r="C10" s="26" t="inlineStr">
        <is>
          <t>Moreau Commerce</t>
        </is>
      </c>
      <c r="D10" s="26" t="inlineStr">
        <is>
          <t>Nice 06000</t>
        </is>
      </c>
      <c r="E10" s="26" t="inlineStr">
        <is>
          <t>18/02/2026</t>
        </is>
      </c>
      <c r="F10" s="26" t="inlineStr">
        <is>
          <t>23/02/2026</t>
        </is>
      </c>
      <c r="G10" s="26" t="inlineStr">
        <is>
          <t>22/02/2026</t>
        </is>
      </c>
      <c r="H10" s="26" t="inlineStr">
        <is>
          <t>TNT</t>
        </is>
      </c>
      <c r="I10" s="26" t="inlineStr">
        <is>
          <t>1Z472528WX36</t>
        </is>
      </c>
      <c r="J10" s="26" t="n">
        <v>474</v>
      </c>
      <c r="K10" s="26" t="n">
        <v>3190.07</v>
      </c>
      <c r="L10" s="27" t="inlineStr">
        <is>
          <t>Livré</t>
        </is>
      </c>
      <c r="M10" s="26" t="inlineStr">
        <is>
          <t>Retard météo — reprogrammé</t>
        </is>
      </c>
    </row>
    <row r="11" ht="18" customHeight="1">
      <c r="B11" s="28" t="inlineStr">
        <is>
          <t>EXP-2026-006</t>
        </is>
      </c>
      <c r="C11" s="28" t="inlineStr">
        <is>
          <t>Petit Distribution</t>
        </is>
      </c>
      <c r="D11" s="28" t="inlineStr">
        <is>
          <t>Nantes 44000</t>
        </is>
      </c>
      <c r="E11" s="28" t="inlineStr">
        <is>
          <t>22/02/2026</t>
        </is>
      </c>
      <c r="F11" s="28" t="inlineStr">
        <is>
          <t>23/02/2026</t>
        </is>
      </c>
      <c r="G11" s="28" t="inlineStr">
        <is>
          <t>—</t>
        </is>
      </c>
      <c r="H11" s="28" t="inlineStr">
        <is>
          <t>Colissimo</t>
        </is>
      </c>
      <c r="I11" s="28" t="inlineStr">
        <is>
          <t>1Z802729WX44</t>
        </is>
      </c>
      <c r="J11" s="28" t="n">
        <v>290.7</v>
      </c>
      <c r="K11" s="28" t="n">
        <v>2043.73</v>
      </c>
      <c r="L11" s="31" t="inlineStr">
        <is>
          <t>En préparation</t>
        </is>
      </c>
      <c r="M11" s="28" t="inlineStr">
        <is>
          <t>En attente dédouanement</t>
        </is>
      </c>
    </row>
    <row r="12" ht="18" customHeight="1">
      <c r="B12" s="26" t="inlineStr">
        <is>
          <t>EXP-2026-007</t>
        </is>
      </c>
      <c r="C12" s="26" t="inlineStr">
        <is>
          <t>Laurent &amp; Co</t>
        </is>
      </c>
      <c r="D12" s="26" t="inlineStr">
        <is>
          <t>Strasbourg 67000</t>
        </is>
      </c>
      <c r="E12" s="26" t="inlineStr">
        <is>
          <t>28/02/2026</t>
        </is>
      </c>
      <c r="F12" s="26" t="inlineStr">
        <is>
          <t>01/03/2026</t>
        </is>
      </c>
      <c r="G12" s="26" t="inlineStr">
        <is>
          <t>04/03/2026</t>
        </is>
      </c>
      <c r="H12" s="26" t="inlineStr">
        <is>
          <t>DHL Express</t>
        </is>
      </c>
      <c r="I12" s="26" t="inlineStr">
        <is>
          <t>1Z835911WX97</t>
        </is>
      </c>
      <c r="J12" s="26" t="n">
        <v>429.9</v>
      </c>
      <c r="K12" s="26" t="n">
        <v>1519.09</v>
      </c>
      <c r="L12" s="27" t="inlineStr">
        <is>
          <t>Livré</t>
        </is>
      </c>
      <c r="M12" s="26" t="inlineStr">
        <is>
          <t>Livraison conforme</t>
        </is>
      </c>
    </row>
    <row r="13" ht="18" customHeight="1">
      <c r="B13" s="28" t="inlineStr">
        <is>
          <t>EXP-2026-008</t>
        </is>
      </c>
      <c r="C13" s="28" t="inlineStr">
        <is>
          <t>Simon Négoce</t>
        </is>
      </c>
      <c r="D13" s="28" t="inlineStr">
        <is>
          <t>Montpellier 34000</t>
        </is>
      </c>
      <c r="E13" s="28" t="inlineStr">
        <is>
          <t>01/03/2026</t>
        </is>
      </c>
      <c r="F13" s="28" t="inlineStr">
        <is>
          <t>06/03/2026</t>
        </is>
      </c>
      <c r="G13" s="28" t="inlineStr">
        <is>
          <t>05/03/2026</t>
        </is>
      </c>
      <c r="H13" s="28" t="inlineStr">
        <is>
          <t>FedEx</t>
        </is>
      </c>
      <c r="I13" s="28" t="inlineStr">
        <is>
          <t>1Z779514WX19</t>
        </is>
      </c>
      <c r="J13" s="28" t="n">
        <v>287.6</v>
      </c>
      <c r="K13" s="28" t="n">
        <v>2845.26</v>
      </c>
      <c r="L13" s="27" t="inlineStr">
        <is>
          <t>Livré</t>
        </is>
      </c>
      <c r="M13" s="28" t="inlineStr">
        <is>
          <t>Signé par : M. Dupont</t>
        </is>
      </c>
    </row>
    <row r="14" ht="18" customHeight="1">
      <c r="B14" s="26" t="inlineStr">
        <is>
          <t>EXP-2026-009</t>
        </is>
      </c>
      <c r="C14" s="26" t="inlineStr">
        <is>
          <t>Garcia Import</t>
        </is>
      </c>
      <c r="D14" s="26" t="inlineStr">
        <is>
          <t>Bordeaux 33000</t>
        </is>
      </c>
      <c r="E14" s="26" t="inlineStr">
        <is>
          <t>21/02/2026</t>
        </is>
      </c>
      <c r="F14" s="26" t="inlineStr">
        <is>
          <t>23/02/2026</t>
        </is>
      </c>
      <c r="G14" s="26" t="inlineStr">
        <is>
          <t>—</t>
        </is>
      </c>
      <c r="H14" s="26" t="inlineStr">
        <is>
          <t>UPS</t>
        </is>
      </c>
      <c r="I14" s="26" t="inlineStr">
        <is>
          <t>1Z738720WX91</t>
        </is>
      </c>
      <c r="J14" s="26" t="n">
        <v>56</v>
      </c>
      <c r="K14" s="26" t="n">
        <v>2898.9</v>
      </c>
      <c r="L14" s="30" t="inlineStr">
        <is>
          <t>Retard</t>
        </is>
      </c>
      <c r="M14" s="26" t="inlineStr"/>
    </row>
    <row r="15" ht="18" customHeight="1">
      <c r="B15" s="28" t="inlineStr">
        <is>
          <t>EXP-2026-010</t>
        </is>
      </c>
      <c r="C15" s="28" t="inlineStr">
        <is>
          <t>Thomas Export</t>
        </is>
      </c>
      <c r="D15" s="28" t="inlineStr">
        <is>
          <t>Lille 59000</t>
        </is>
      </c>
      <c r="E15" s="28" t="inlineStr">
        <is>
          <t>28/02/2026</t>
        </is>
      </c>
      <c r="F15" s="28" t="inlineStr">
        <is>
          <t>03/03/2026</t>
        </is>
      </c>
      <c r="G15" s="28" t="inlineStr">
        <is>
          <t>—</t>
        </is>
      </c>
      <c r="H15" s="28" t="inlineStr">
        <is>
          <t>Chronopost</t>
        </is>
      </c>
      <c r="I15" s="28" t="inlineStr">
        <is>
          <t>1Z279451WX78</t>
        </is>
      </c>
      <c r="J15" s="28" t="n">
        <v>53.2</v>
      </c>
      <c r="K15" s="28" t="n">
        <v>3589.34</v>
      </c>
      <c r="L15" s="29" t="inlineStr">
        <is>
          <t>En transit</t>
        </is>
      </c>
      <c r="M15" s="28" t="inlineStr">
        <is>
          <t>Colis volumineux</t>
        </is>
      </c>
    </row>
    <row r="16" ht="18" customHeight="1">
      <c r="B16" s="26" t="inlineStr">
        <is>
          <t>EXP-2026-011</t>
        </is>
      </c>
      <c r="C16" s="26" t="inlineStr">
        <is>
          <t>Richard Logistics</t>
        </is>
      </c>
      <c r="D16" s="26" t="inlineStr">
        <is>
          <t>Rennes 35000</t>
        </is>
      </c>
      <c r="E16" s="26" t="inlineStr">
        <is>
          <t>22/02/2026</t>
        </is>
      </c>
      <c r="F16" s="26" t="inlineStr">
        <is>
          <t>23/02/2026</t>
        </is>
      </c>
      <c r="G16" s="26" t="inlineStr">
        <is>
          <t>26/02/2026</t>
        </is>
      </c>
      <c r="H16" s="26" t="inlineStr">
        <is>
          <t>DHL Express</t>
        </is>
      </c>
      <c r="I16" s="26" t="inlineStr">
        <is>
          <t>1Z864544WX41</t>
        </is>
      </c>
      <c r="J16" s="26" t="n">
        <v>106.9</v>
      </c>
      <c r="K16" s="26" t="n">
        <v>3433.96</v>
      </c>
      <c r="L16" s="27" t="inlineStr">
        <is>
          <t>Livré</t>
        </is>
      </c>
      <c r="M16" s="26" t="inlineStr">
        <is>
          <t>Livraison conforme</t>
        </is>
      </c>
    </row>
    <row r="17" ht="18" customHeight="1">
      <c r="B17" s="28" t="inlineStr">
        <is>
          <t>EXP-2026-012</t>
        </is>
      </c>
      <c r="C17" s="28" t="inlineStr">
        <is>
          <t>Lefebvre SA</t>
        </is>
      </c>
      <c r="D17" s="28" t="inlineStr">
        <is>
          <t>Reims 51100</t>
        </is>
      </c>
      <c r="E17" s="28" t="inlineStr">
        <is>
          <t>25/02/2026</t>
        </is>
      </c>
      <c r="F17" s="28" t="inlineStr">
        <is>
          <t>28/02/2026</t>
        </is>
      </c>
      <c r="G17" s="28" t="inlineStr">
        <is>
          <t>—</t>
        </is>
      </c>
      <c r="H17" s="28" t="inlineStr">
        <is>
          <t>FedEx</t>
        </is>
      </c>
      <c r="I17" s="28" t="inlineStr">
        <is>
          <t>1Z271339WX69</t>
        </is>
      </c>
      <c r="J17" s="28" t="n">
        <v>235.5</v>
      </c>
      <c r="K17" s="28" t="n">
        <v>4624.86</v>
      </c>
      <c r="L17" s="31" t="inlineStr">
        <is>
          <t>En préparation</t>
        </is>
      </c>
      <c r="M17" s="28" t="inlineStr">
        <is>
          <t>Adresse incomplète — vérification en cours</t>
        </is>
      </c>
    </row>
    <row r="18" ht="18" customHeight="1">
      <c r="B18" s="26" t="inlineStr">
        <is>
          <t>EXP-2026-013</t>
        </is>
      </c>
      <c r="C18" s="26" t="inlineStr">
        <is>
          <t>Michel Frères</t>
        </is>
      </c>
      <c r="D18" s="26" t="inlineStr">
        <is>
          <t>Le Havre 76600</t>
        </is>
      </c>
      <c r="E18" s="26" t="inlineStr">
        <is>
          <t>26/02/2026</t>
        </is>
      </c>
      <c r="F18" s="26" t="inlineStr">
        <is>
          <t>01/03/2026</t>
        </is>
      </c>
      <c r="G18" s="26" t="inlineStr">
        <is>
          <t>01/03/2026</t>
        </is>
      </c>
      <c r="H18" s="26" t="inlineStr">
        <is>
          <t>Chronopost</t>
        </is>
      </c>
      <c r="I18" s="26" t="inlineStr">
        <is>
          <t>1Z497887WX44</t>
        </is>
      </c>
      <c r="J18" s="26" t="n">
        <v>398.2</v>
      </c>
      <c r="K18" s="26" t="n">
        <v>3525.07</v>
      </c>
      <c r="L18" s="27" t="inlineStr">
        <is>
          <t>Livré</t>
        </is>
      </c>
      <c r="M18" s="26" t="inlineStr">
        <is>
          <t>Livraison conforme</t>
        </is>
      </c>
    </row>
    <row r="19" ht="18" customHeight="1">
      <c r="B19" s="28" t="inlineStr">
        <is>
          <t>EXP-2026-014</t>
        </is>
      </c>
      <c r="C19" s="28" t="inlineStr">
        <is>
          <t>Roux Trading</t>
        </is>
      </c>
      <c r="D19" s="28" t="inlineStr">
        <is>
          <t>Saint-Étienne 42000</t>
        </is>
      </c>
      <c r="E19" s="28" t="inlineStr">
        <is>
          <t>28/02/2026</t>
        </is>
      </c>
      <c r="F19" s="28" t="inlineStr">
        <is>
          <t>01/03/2026</t>
        </is>
      </c>
      <c r="G19" s="28" t="inlineStr">
        <is>
          <t>04/03/2026</t>
        </is>
      </c>
      <c r="H19" s="28" t="inlineStr">
        <is>
          <t>UPS</t>
        </is>
      </c>
      <c r="I19" s="28" t="inlineStr">
        <is>
          <t>1Z771088WX98</t>
        </is>
      </c>
      <c r="J19" s="28" t="n">
        <v>153.6</v>
      </c>
      <c r="K19" s="28" t="n">
        <v>2526.07</v>
      </c>
      <c r="L19" s="27" t="inlineStr">
        <is>
          <t>Livré</t>
        </is>
      </c>
      <c r="M19" s="28" t="inlineStr">
        <is>
          <t>Livraison conforme</t>
        </is>
      </c>
    </row>
    <row r="20" ht="18" customHeight="1">
      <c r="B20" s="26" t="inlineStr">
        <is>
          <t>EXP-2026-015</t>
        </is>
      </c>
      <c r="C20" s="26" t="inlineStr">
        <is>
          <t>David Corp</t>
        </is>
      </c>
      <c r="D20" s="26" t="inlineStr">
        <is>
          <t>Toulon 83000</t>
        </is>
      </c>
      <c r="E20" s="26" t="inlineStr">
        <is>
          <t>26/02/2026</t>
        </is>
      </c>
      <c r="F20" s="26" t="inlineStr">
        <is>
          <t>02/03/2026</t>
        </is>
      </c>
      <c r="G20" s="26" t="inlineStr">
        <is>
          <t>—</t>
        </is>
      </c>
      <c r="H20" s="26" t="inlineStr">
        <is>
          <t>TNT</t>
        </is>
      </c>
      <c r="I20" s="26" t="inlineStr">
        <is>
          <t>1Z684004WX38</t>
        </is>
      </c>
      <c r="J20" s="26" t="n">
        <v>147.5</v>
      </c>
      <c r="K20" s="26" t="n">
        <v>4902.86</v>
      </c>
      <c r="L20" s="29" t="inlineStr">
        <is>
          <t>En transit</t>
        </is>
      </c>
      <c r="M20" s="26" t="inlineStr">
        <is>
          <t>Palette endommagée</t>
        </is>
      </c>
    </row>
  </sheetData>
  <mergeCells count="2">
    <mergeCell ref="B2:L2"/>
    <mergeCell ref="B3:L3"/>
  </mergeCells>
  <dataValidations count="2">
    <dataValidation sqref="L6:L20" showErrorMessage="1" showDropDown="0" showInputMessage="1" allowBlank="1" type="list">
      <formula1>"Livré,En transit,En préparation,Retard,Annulé"</formula1>
    </dataValidation>
    <dataValidation sqref="H6:H20" showErrorMessage="1" showDropDown="0" showInputMessage="1" allowBlank="1" type="list">
      <formula1>"DHL Express,FedEx,Chronopost,UPS,TNT,Colissimo"</formula1>
    </dataValidation>
  </dataValidations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tabColor rgb="0010B981"/>
    <outlinePr summaryBelow="1" summaryRight="1"/>
    <pageSetUpPr/>
  </sheetPr>
  <dimension ref="B2:I3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3" customWidth="1" min="7" max="7"/>
    <col width="22" customWidth="1" min="8" max="8"/>
    <col width="16" customWidth="1" min="9" max="9"/>
    <col width="3" customWidth="1" min="10" max="10"/>
  </cols>
  <sheetData>
    <row r="1" ht="8" customHeight="1"/>
    <row r="2" ht="45" customHeight="1">
      <c r="B2" s="22" t="inlineStr">
        <is>
          <t>ANALYSE DES PERFORMANCES LOGISTIQUES</t>
        </is>
      </c>
      <c r="C2" s="23" t="n"/>
      <c r="D2" s="23" t="n"/>
      <c r="E2" s="23" t="n"/>
      <c r="F2" s="23" t="n"/>
      <c r="G2" s="23" t="n"/>
      <c r="H2" s="23" t="n"/>
      <c r="I2" s="23" t="n"/>
    </row>
    <row r="3" ht="20" customHeight="1">
      <c r="B3" s="24" t="inlineStr">
        <is>
          <t>Rapport mensuel — March 2026</t>
        </is>
      </c>
    </row>
    <row r="4" ht="8" customHeight="1"/>
    <row r="5" ht="24" customHeight="1">
      <c r="B5" s="32" t="inlineStr">
        <is>
          <t>Répartition par Statut</t>
        </is>
      </c>
      <c r="C5" s="33" t="n"/>
      <c r="D5" s="33" t="n"/>
      <c r="E5" s="33" t="n"/>
    </row>
    <row r="6" ht="20" customHeight="1">
      <c r="B6" s="34" t="inlineStr">
        <is>
          <t>Statut</t>
        </is>
      </c>
      <c r="C6" s="34" t="inlineStr">
        <is>
          <t>Nombre</t>
        </is>
      </c>
      <c r="D6" s="34" t="inlineStr">
        <is>
          <t>Pourcentage</t>
        </is>
      </c>
      <c r="E6" s="34" t="inlineStr">
        <is>
          <t>Tendance</t>
        </is>
      </c>
    </row>
    <row r="7" ht="18" customHeight="1">
      <c r="B7" s="13" t="inlineStr">
        <is>
          <t>Livré</t>
        </is>
      </c>
      <c r="C7" s="35" t="n">
        <v>118</v>
      </c>
      <c r="D7" s="36">
        <f>C7/SUM(C7:C10)</f>
        <v/>
      </c>
      <c r="E7" s="35" t="inlineStr">
        <is>
          <t>▲ +5%</t>
        </is>
      </c>
    </row>
    <row r="8" ht="18" customHeight="1">
      <c r="B8" s="15" t="inlineStr">
        <is>
          <t>En transit</t>
        </is>
      </c>
      <c r="C8" s="37" t="n">
        <v>16</v>
      </c>
      <c r="D8" s="38">
        <f>C8/SUM(C7:C10)</f>
        <v/>
      </c>
      <c r="E8" s="37" t="inlineStr">
        <is>
          <t>→ stable</t>
        </is>
      </c>
    </row>
    <row r="9" ht="18" customHeight="1">
      <c r="B9" s="17" t="inlineStr">
        <is>
          <t>En préparation</t>
        </is>
      </c>
      <c r="C9" s="39" t="n">
        <v>8</v>
      </c>
      <c r="D9" s="40">
        <f>C9/SUM(C7:C10)</f>
        <v/>
      </c>
      <c r="E9" s="39" t="inlineStr">
        <is>
          <t>▲ +2%</t>
        </is>
      </c>
    </row>
    <row r="10" ht="18" customHeight="1">
      <c r="B10" s="16" t="inlineStr">
        <is>
          <t>Retard</t>
        </is>
      </c>
      <c r="C10" s="41" t="n">
        <v>8</v>
      </c>
      <c r="D10" s="42">
        <f>C10/SUM(C7:C10)</f>
        <v/>
      </c>
      <c r="E10" s="41" t="inlineStr">
        <is>
          <t>▼ -3%</t>
        </is>
      </c>
    </row>
    <row r="11" ht="20" customHeight="1">
      <c r="B11" s="34" t="inlineStr">
        <is>
          <t>TOTAL</t>
        </is>
      </c>
      <c r="C11" s="34">
        <f>SUM(C7:C10)</f>
        <v/>
      </c>
      <c r="D11" s="34" t="inlineStr">
        <is>
          <t>100%</t>
        </is>
      </c>
      <c r="E11" s="34" t="inlineStr"/>
    </row>
    <row r="13" ht="24" customHeight="1">
      <c r="B13" s="32" t="inlineStr">
        <is>
          <t>Performance par Transporteur</t>
        </is>
      </c>
      <c r="C13" s="33" t="n"/>
      <c r="D13" s="33" t="n"/>
      <c r="E13" s="33" t="n"/>
    </row>
    <row r="14" ht="20" customHeight="1">
      <c r="B14" s="34" t="inlineStr">
        <is>
          <t>Transporteur</t>
        </is>
      </c>
      <c r="C14" s="34" t="inlineStr">
        <is>
          <t>Expéditions</t>
        </is>
      </c>
      <c r="D14" s="34" t="inlineStr">
        <is>
          <t>Taux livraison</t>
        </is>
      </c>
      <c r="E14" s="34" t="inlineStr">
        <is>
          <t>Délai moyen</t>
        </is>
      </c>
    </row>
    <row r="15" ht="18" customHeight="1">
      <c r="B15" s="12" t="inlineStr">
        <is>
          <t>DHL Express</t>
        </is>
      </c>
      <c r="C15" s="12" t="n">
        <v>38</v>
      </c>
      <c r="D15" s="43" t="n">
        <v>0.95</v>
      </c>
      <c r="E15" s="12" t="inlineStr">
        <is>
          <t>1.8 jours</t>
        </is>
      </c>
    </row>
    <row r="16" ht="18" customHeight="1">
      <c r="B16" s="14" t="inlineStr">
        <is>
          <t>FedEx</t>
        </is>
      </c>
      <c r="C16" s="14" t="n">
        <v>31</v>
      </c>
      <c r="D16" s="43" t="n">
        <v>0.92</v>
      </c>
      <c r="E16" s="14" t="inlineStr">
        <is>
          <t>2.1 jours</t>
        </is>
      </c>
    </row>
    <row r="17" ht="18" customHeight="1">
      <c r="B17" s="12" t="inlineStr">
        <is>
          <t>Chronopost</t>
        </is>
      </c>
      <c r="C17" s="12" t="n">
        <v>27</v>
      </c>
      <c r="D17" s="44" t="n">
        <v>0.88</v>
      </c>
      <c r="E17" s="12" t="inlineStr">
        <is>
          <t>2.4 jours</t>
        </is>
      </c>
    </row>
    <row r="18" ht="18" customHeight="1">
      <c r="B18" s="14" t="inlineStr">
        <is>
          <t>UPS</t>
        </is>
      </c>
      <c r="C18" s="14" t="n">
        <v>24</v>
      </c>
      <c r="D18" s="44" t="n">
        <v>0.91</v>
      </c>
      <c r="E18" s="14" t="inlineStr">
        <is>
          <t>2.0 jours</t>
        </is>
      </c>
    </row>
    <row r="19" ht="18" customHeight="1">
      <c r="B19" s="12" t="inlineStr">
        <is>
          <t>TNT</t>
        </is>
      </c>
      <c r="C19" s="12" t="n">
        <v>14</v>
      </c>
      <c r="D19" s="44" t="n">
        <v>0.85</v>
      </c>
      <c r="E19" s="12" t="inlineStr">
        <is>
          <t>2.7 jours</t>
        </is>
      </c>
    </row>
    <row r="20" ht="18" customHeight="1">
      <c r="B20" s="14" t="inlineStr">
        <is>
          <t>Colissimo</t>
        </is>
      </c>
      <c r="C20" s="14" t="n">
        <v>8</v>
      </c>
      <c r="D20" s="45" t="n">
        <v>0.79</v>
      </c>
      <c r="E20" s="14" t="inlineStr">
        <is>
          <t>3.2 jours</t>
        </is>
      </c>
    </row>
    <row r="24" ht="24" customHeight="1">
      <c r="B24" s="32" t="inlineStr">
        <is>
          <t>Évolution Mensuelle des Expéditions</t>
        </is>
      </c>
      <c r="C24" s="33" t="n"/>
      <c r="D24" s="33" t="n"/>
      <c r="E24" s="33" t="n"/>
    </row>
    <row r="25" ht="20" customHeight="1">
      <c r="B25" s="34" t="inlineStr">
        <is>
          <t>Mois</t>
        </is>
      </c>
      <c r="C25" s="34" t="inlineStr">
        <is>
          <t>Expéditions</t>
        </is>
      </c>
      <c r="D25" s="34" t="inlineStr">
        <is>
          <t>Livrées</t>
        </is>
      </c>
      <c r="E25" s="34" t="inlineStr">
        <is>
          <t>Retards</t>
        </is>
      </c>
    </row>
    <row r="26" ht="18" customHeight="1">
      <c r="B26" s="12" t="inlineStr">
        <is>
          <t>Oct 2025</t>
        </is>
      </c>
      <c r="C26" s="12" t="n">
        <v>105</v>
      </c>
      <c r="D26" s="12" t="n">
        <v>91</v>
      </c>
      <c r="E26" s="12" t="n">
        <v>9</v>
      </c>
    </row>
    <row r="27" ht="18" customHeight="1">
      <c r="B27" s="14" t="inlineStr">
        <is>
          <t>Nov 2025</t>
        </is>
      </c>
      <c r="C27" s="14" t="n">
        <v>133</v>
      </c>
      <c r="D27" s="14" t="n">
        <v>107</v>
      </c>
      <c r="E27" s="14" t="n">
        <v>16</v>
      </c>
    </row>
    <row r="28" ht="18" customHeight="1">
      <c r="B28" s="12" t="inlineStr">
        <is>
          <t>Dec 2025</t>
        </is>
      </c>
      <c r="C28" s="12" t="n">
        <v>143</v>
      </c>
      <c r="D28" s="12" t="n">
        <v>112</v>
      </c>
      <c r="E28" s="12" t="n">
        <v>27</v>
      </c>
    </row>
    <row r="29" ht="18" customHeight="1">
      <c r="B29" s="14" t="inlineStr">
        <is>
          <t>Dec 2025</t>
        </is>
      </c>
      <c r="C29" s="14" t="n">
        <v>130</v>
      </c>
      <c r="D29" s="14" t="n">
        <v>108</v>
      </c>
      <c r="E29" s="14" t="n">
        <v>14</v>
      </c>
    </row>
    <row r="30" ht="18" customHeight="1">
      <c r="B30" s="12" t="inlineStr">
        <is>
          <t>Jan 2026</t>
        </is>
      </c>
      <c r="C30" s="12" t="n">
        <v>153</v>
      </c>
      <c r="D30" s="12" t="n">
        <v>134</v>
      </c>
      <c r="E30" s="12" t="n">
        <v>9</v>
      </c>
    </row>
    <row r="31" ht="18" customHeight="1">
      <c r="B31" s="14" t="inlineStr">
        <is>
          <t>Mar 2026</t>
        </is>
      </c>
      <c r="C31" s="14" t="n">
        <v>98</v>
      </c>
      <c r="D31" s="14" t="n">
        <v>90</v>
      </c>
      <c r="E31" s="14" t="n">
        <v>1</v>
      </c>
    </row>
  </sheetData>
  <mergeCells count="5">
    <mergeCell ref="B2:I2"/>
    <mergeCell ref="B3:I3"/>
    <mergeCell ref="B5:E5"/>
    <mergeCell ref="B13:E13"/>
    <mergeCell ref="B24:E24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F59E0B"/>
    <outlinePr summaryBelow="1" summaryRight="1"/>
    <pageSetUpPr/>
  </sheetPr>
  <dimension ref="B2:F3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30" customWidth="1" min="3" max="3"/>
    <col width="3" customWidth="1" min="4" max="4"/>
    <col width="25" customWidth="1" min="5" max="5"/>
    <col width="30" customWidth="1" min="6" max="6"/>
    <col width="3" customWidth="1" min="7" max="7"/>
  </cols>
  <sheetData>
    <row r="1" ht="8" customHeight="1"/>
    <row r="2" ht="50" customHeight="1">
      <c r="B2" s="46" t="inlineStr">
        <is>
          <t>FICHE D'EXPÉDITION</t>
        </is>
      </c>
      <c r="C2" s="23" t="n"/>
      <c r="D2" s="23" t="n"/>
      <c r="E2" s="23" t="n"/>
      <c r="F2" s="23" t="n"/>
    </row>
    <row r="3" ht="20" customHeight="1">
      <c r="B3" s="47" t="inlineStr">
        <is>
          <t>À compléter pour chaque nouvelle expédition  |  04/03/2026</t>
        </is>
      </c>
    </row>
    <row r="4" ht="8" customHeight="1"/>
    <row r="5" ht="22" customHeight="1">
      <c r="B5" s="48" t="inlineStr">
        <is>
          <t>▶  INFORMATIONS EXPÉDITEUR</t>
        </is>
      </c>
      <c r="C5" s="33" t="n"/>
      <c r="D5" s="33" t="n"/>
      <c r="E5" s="33" t="n"/>
      <c r="F5" s="33" t="n"/>
    </row>
    <row r="6" ht="22" customHeight="1">
      <c r="B6" s="49" t="inlineStr">
        <is>
          <t>Société expéditrice</t>
        </is>
      </c>
      <c r="C6" s="50" t="inlineStr">
        <is>
          <t>Votre Entreprise SAS</t>
        </is>
      </c>
      <c r="E6" s="49" t="inlineStr">
        <is>
          <t>SIRET</t>
        </is>
      </c>
      <c r="F6" s="50" t="inlineStr">
        <is>
          <t>123 456 789 00012</t>
        </is>
      </c>
    </row>
    <row r="7" ht="22" customHeight="1">
      <c r="B7" s="49" t="inlineStr">
        <is>
          <t>Contact</t>
        </is>
      </c>
      <c r="C7" s="50" t="inlineStr">
        <is>
          <t>Jean-Pierre Martin</t>
        </is>
      </c>
      <c r="E7" s="49" t="inlineStr">
        <is>
          <t>Téléphone</t>
        </is>
      </c>
      <c r="F7" s="50" t="inlineStr">
        <is>
          <t>+33 1 23 45 67 89</t>
        </is>
      </c>
    </row>
    <row r="8" ht="22" customHeight="1">
      <c r="B8" s="49" t="inlineStr">
        <is>
          <t>Adresse</t>
        </is>
      </c>
      <c r="C8" s="50" t="inlineStr">
        <is>
          <t>12 Rue de la Logistique</t>
        </is>
      </c>
      <c r="E8" s="49" t="inlineStr">
        <is>
          <t>Code postal / Ville</t>
        </is>
      </c>
      <c r="F8" s="50" t="inlineStr">
        <is>
          <t>75001 Paris</t>
        </is>
      </c>
    </row>
    <row r="9" ht="22" customHeight="1">
      <c r="B9" s="49" t="inlineStr">
        <is>
          <t>Email</t>
        </is>
      </c>
      <c r="C9" s="50" t="inlineStr">
        <is>
          <t>expeditions@entreprise.fr</t>
        </is>
      </c>
      <c r="E9" s="49" t="inlineStr">
        <is>
          <t>Fax</t>
        </is>
      </c>
      <c r="F9" s="50" t="inlineStr">
        <is>
          <t>+33 1 23 45 67 90</t>
        </is>
      </c>
    </row>
    <row r="11" ht="22" customHeight="1">
      <c r="B11" s="48" t="inlineStr">
        <is>
          <t>▶  INFORMATIONS DESTINATAIRE</t>
        </is>
      </c>
      <c r="C11" s="33" t="n"/>
      <c r="D11" s="33" t="n"/>
      <c r="E11" s="33" t="n"/>
      <c r="F11" s="33" t="n"/>
    </row>
    <row r="12" ht="22" customHeight="1">
      <c r="B12" s="49" t="inlineStr">
        <is>
          <t>Société destinataire</t>
        </is>
      </c>
      <c r="C12" s="50" t="inlineStr"/>
      <c r="E12" s="49" t="inlineStr">
        <is>
          <t>N° client</t>
        </is>
      </c>
      <c r="F12" s="50" t="inlineStr"/>
    </row>
    <row r="13" ht="22" customHeight="1">
      <c r="B13" s="49" t="inlineStr">
        <is>
          <t>Contact</t>
        </is>
      </c>
      <c r="C13" s="50" t="inlineStr"/>
      <c r="E13" s="49" t="inlineStr">
        <is>
          <t>Téléphone</t>
        </is>
      </c>
      <c r="F13" s="50" t="inlineStr"/>
    </row>
    <row r="14" ht="22" customHeight="1">
      <c r="B14" s="49" t="inlineStr">
        <is>
          <t>Adresse livraison</t>
        </is>
      </c>
      <c r="C14" s="50" t="inlineStr"/>
      <c r="E14" s="49" t="inlineStr">
        <is>
          <t>Code postal</t>
        </is>
      </c>
      <c r="F14" s="50" t="inlineStr"/>
    </row>
    <row r="15" ht="22" customHeight="1">
      <c r="B15" s="49" t="inlineStr">
        <is>
          <t>Ville / Pays</t>
        </is>
      </c>
      <c r="C15" s="50" t="inlineStr"/>
      <c r="E15" s="49" t="inlineStr">
        <is>
          <t>Email</t>
        </is>
      </c>
      <c r="F15" s="50" t="inlineStr"/>
    </row>
    <row r="17" ht="22" customHeight="1">
      <c r="B17" s="48" t="inlineStr">
        <is>
          <t>▶  DÉTAIL DU COLIS / DE LA MARCHANDISE</t>
        </is>
      </c>
      <c r="C17" s="33" t="n"/>
      <c r="D17" s="33" t="n"/>
      <c r="E17" s="33" t="n"/>
      <c r="F17" s="33" t="n"/>
    </row>
    <row r="18" ht="22" customHeight="1">
      <c r="B18" s="49" t="inlineStr">
        <is>
          <t>Description</t>
        </is>
      </c>
      <c r="C18" s="50" t="inlineStr"/>
      <c r="E18" s="49" t="inlineStr">
        <is>
          <t>Référence article</t>
        </is>
      </c>
      <c r="F18" s="50" t="inlineStr"/>
    </row>
    <row r="19" ht="22" customHeight="1">
      <c r="B19" s="49" t="inlineStr">
        <is>
          <t>Poids brut (kg)</t>
        </is>
      </c>
      <c r="C19" s="50" t="inlineStr"/>
      <c r="E19" s="49" t="inlineStr">
        <is>
          <t>Poids net (kg)</t>
        </is>
      </c>
      <c r="F19" s="50" t="inlineStr"/>
    </row>
    <row r="20" ht="22" customHeight="1">
      <c r="B20" s="49" t="inlineStr">
        <is>
          <t>Dimensions (L×l×H cm)</t>
        </is>
      </c>
      <c r="C20" s="50" t="inlineStr"/>
      <c r="E20" s="49" t="inlineStr">
        <is>
          <t>Volume (m³)</t>
        </is>
      </c>
      <c r="F20" s="50" t="inlineStr"/>
    </row>
    <row r="21" ht="22" customHeight="1">
      <c r="B21" s="49" t="inlineStr">
        <is>
          <t>Valeur déclarée (€)</t>
        </is>
      </c>
      <c r="C21" s="50" t="inlineStr"/>
      <c r="E21" s="49" t="inlineStr">
        <is>
          <t>Nombre de colis</t>
        </is>
      </c>
      <c r="F21" s="50" t="inlineStr"/>
    </row>
    <row r="22" ht="22" customHeight="1">
      <c r="B22" s="49" t="inlineStr">
        <is>
          <t>Fragile</t>
        </is>
      </c>
      <c r="C22" s="50" t="inlineStr">
        <is>
          <t>☐ Oui   ☐ Non</t>
        </is>
      </c>
      <c r="E22" s="49" t="inlineStr">
        <is>
          <t>Marchandise dangereuse</t>
        </is>
      </c>
      <c r="F22" s="50" t="inlineStr">
        <is>
          <t>☐ Oui   ☐ Non</t>
        </is>
      </c>
    </row>
    <row r="24" ht="22" customHeight="1">
      <c r="B24" s="48" t="inlineStr">
        <is>
          <t>▶  INFORMATIONS TRANSPORT</t>
        </is>
      </c>
      <c r="C24" s="33" t="n"/>
      <c r="D24" s="33" t="n"/>
      <c r="E24" s="33" t="n"/>
      <c r="F24" s="33" t="n"/>
    </row>
    <row r="25" ht="22" customHeight="1">
      <c r="B25" s="49" t="inlineStr">
        <is>
          <t>Transporteur</t>
        </is>
      </c>
      <c r="C25" s="50" t="inlineStr"/>
      <c r="E25" s="49" t="inlineStr">
        <is>
          <t>Mode de transport</t>
        </is>
      </c>
      <c r="F25" s="50" t="inlineStr">
        <is>
          <t>☐ Route  ☐ Air  ☐ Mer</t>
        </is>
      </c>
    </row>
    <row r="26" ht="22" customHeight="1">
      <c r="B26" s="49" t="inlineStr">
        <is>
          <t>N° de suivi</t>
        </is>
      </c>
      <c r="C26" s="50" t="inlineStr"/>
      <c r="E26" s="49" t="inlineStr">
        <is>
          <t>Type de service</t>
        </is>
      </c>
      <c r="F26" s="50" t="inlineStr">
        <is>
          <t>☐ Express  ☐ Standard</t>
        </is>
      </c>
    </row>
    <row r="27" ht="22" customHeight="1">
      <c r="B27" s="49" t="inlineStr">
        <is>
          <t>Date d'enlèvement</t>
        </is>
      </c>
      <c r="C27" s="50" t="inlineStr"/>
      <c r="E27" s="49" t="inlineStr">
        <is>
          <t>Date livraison prévue</t>
        </is>
      </c>
      <c r="F27" s="50" t="inlineStr"/>
    </row>
    <row r="28" ht="22" customHeight="1">
      <c r="B28" s="49" t="inlineStr">
        <is>
          <t>Incoterms</t>
        </is>
      </c>
      <c r="C28" s="50" t="inlineStr"/>
      <c r="E28" s="49" t="inlineStr">
        <is>
          <t>Assurance souscrite</t>
        </is>
      </c>
      <c r="F28" s="50" t="inlineStr">
        <is>
          <t>☐ Oui   ☐ Non</t>
        </is>
      </c>
    </row>
    <row r="30" ht="22" customHeight="1">
      <c r="B30" s="48" t="inlineStr">
        <is>
          <t>▶  STATUT &amp; VALIDATION</t>
        </is>
      </c>
      <c r="C30" s="33" t="n"/>
      <c r="D30" s="33" t="n"/>
      <c r="E30" s="33" t="n"/>
      <c r="F30" s="33" t="n"/>
    </row>
    <row r="31" ht="22" customHeight="1">
      <c r="B31" s="49" t="inlineStr">
        <is>
          <t>Statut actuel</t>
        </is>
      </c>
      <c r="C31" s="50" t="inlineStr">
        <is>
          <t>En préparation</t>
        </is>
      </c>
      <c r="E31" s="49" t="inlineStr">
        <is>
          <t>Date de mise à jour</t>
        </is>
      </c>
      <c r="F31" s="50" t="inlineStr">
        <is>
          <t>04/03/2026</t>
        </is>
      </c>
    </row>
    <row r="32" ht="22" customHeight="1">
      <c r="B32" s="49" t="inlineStr">
        <is>
          <t>Observations</t>
        </is>
      </c>
      <c r="C32" s="50" t="inlineStr"/>
      <c r="E32" s="49" t="inlineStr">
        <is>
          <t>Litiges / Réclamations</t>
        </is>
      </c>
      <c r="F32" s="50" t="inlineStr"/>
    </row>
    <row r="34" ht="40" customHeight="1">
      <c r="B34" s="51" t="inlineStr">
        <is>
          <t>Visa expéditeur :</t>
        </is>
      </c>
      <c r="C34" s="52" t="n"/>
      <c r="E34" s="51" t="inlineStr">
        <is>
          <t>Visa transporteur :</t>
        </is>
      </c>
      <c r="F34" s="52" t="n"/>
    </row>
  </sheetData>
  <mergeCells count="9">
    <mergeCell ref="B2:F2"/>
    <mergeCell ref="B3:F3"/>
    <mergeCell ref="B5:F5"/>
    <mergeCell ref="B11:F11"/>
    <mergeCell ref="B17:F17"/>
    <mergeCell ref="B24:F24"/>
    <mergeCell ref="B30:F30"/>
    <mergeCell ref="B34:C34"/>
    <mergeCell ref="E34:F34"/>
  </mergeCells>
  <pageMargins left="0.75" right="0.75" top="1" bottom="1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tabColor rgb="006B7280"/>
    <outlinePr summaryBelow="1" summaryRight="1"/>
    <pageSetUpPr/>
  </sheetPr>
  <dimension ref="B2:B3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60" customWidth="1" min="2" max="2"/>
    <col width="3" customWidth="1" min="3" max="3"/>
  </cols>
  <sheetData>
    <row r="1" ht="8" customHeight="1"/>
    <row r="2" ht="50" customHeight="1">
      <c r="B2" s="22" t="inlineStr">
        <is>
          <t>GUIDE D'UTILISATION — SUIVI DES EXPÉDITIONS</t>
        </is>
      </c>
    </row>
    <row r="3" ht="20" customHeight="1">
      <c r="B3" s="24" t="inlineStr">
        <is>
          <t>Version 1.0  |  04 March 2026</t>
        </is>
      </c>
    </row>
    <row r="4" ht="8" customHeight="1"/>
    <row r="5" ht="22" customHeight="1">
      <c r="B5" s="53" t="inlineStr">
        <is>
          <t>📋 PRÉSENTATION DU FICHIER</t>
        </is>
      </c>
    </row>
    <row r="6" ht="18" customHeight="1">
      <c r="B6" s="54" t="inlineStr">
        <is>
          <t>Ce classeur Excel vous permet de gérer et suivre l'ensemble de vos expéditions
de manière centralisée, professionnelle et en temps réel.</t>
        </is>
      </c>
    </row>
    <row r="7" ht="18" customHeight="1">
      <c r="B7" s="54" t="inlineStr"/>
    </row>
    <row r="8" ht="22" customHeight="1">
      <c r="B8" s="55" t="inlineStr">
        <is>
          <t>🗂️ STRUCTURE DES FEUILLES</t>
        </is>
      </c>
    </row>
    <row r="9" ht="18" customHeight="1">
      <c r="B9" s="54" t="inlineStr">
        <is>
          <t>• Tableau de Bord       → Vue synthétique avec KPIs et liste des expéditions récentes</t>
        </is>
      </c>
    </row>
    <row r="10" ht="18" customHeight="1">
      <c r="B10" s="54" t="inlineStr">
        <is>
          <t>• Suivi Détaillé        → Registre complet avec toutes les informations par colis</t>
        </is>
      </c>
    </row>
    <row r="11" ht="18" customHeight="1">
      <c r="B11" s="54" t="inlineStr">
        <is>
          <t>• Analyse &amp; Graphiques  → Statistiques, graphiques de performance et tendances</t>
        </is>
      </c>
    </row>
    <row r="12" ht="18" customHeight="1">
      <c r="B12" s="54" t="inlineStr">
        <is>
          <t>• Fiche Expédition      → Formulaire à imprimer ou saisir pour chaque nouvelle expédition</t>
        </is>
      </c>
    </row>
    <row r="13" ht="18" customHeight="1">
      <c r="B13" s="54" t="inlineStr">
        <is>
          <t>• Instructions          → Ce guide d'utilisation</t>
        </is>
      </c>
    </row>
    <row r="14" ht="18" customHeight="1">
      <c r="B14" s="54" t="inlineStr"/>
    </row>
    <row r="15" ht="22" customHeight="1">
      <c r="B15" s="55" t="inlineStr">
        <is>
          <t>✏️ COMMENT SAISIR UNE NOUVELLE EXPÉDITION</t>
        </is>
      </c>
    </row>
    <row r="16" ht="18" customHeight="1">
      <c r="B16" s="54" t="inlineStr">
        <is>
          <t>1. Remplir la Fiche Expédition (onglet dédié) avec toutes les informations</t>
        </is>
      </c>
    </row>
    <row r="17" ht="18" customHeight="1">
      <c r="B17" s="54" t="inlineStr">
        <is>
          <t>2. Reporter les données dans le Suivi Détaillé (une ligne = une expédition)</t>
        </is>
      </c>
    </row>
    <row r="18" ht="18" customHeight="1">
      <c r="B18" s="54" t="inlineStr">
        <is>
          <t>3. Utiliser les listes déroulantes pour saisir le Statut et le Transporteur</t>
        </is>
      </c>
    </row>
    <row r="19" ht="18" customHeight="1">
      <c r="B19" s="54" t="inlineStr">
        <is>
          <t>4. Le Tableau de Bord se met à jour automatiquement si les formules sont préservées</t>
        </is>
      </c>
    </row>
    <row r="20" ht="18" customHeight="1">
      <c r="B20" s="54" t="inlineStr"/>
    </row>
    <row r="21" ht="22" customHeight="1">
      <c r="B21" s="55" t="inlineStr">
        <is>
          <t>🔖 CODE COULEUR DES STATUTS</t>
        </is>
      </c>
    </row>
    <row r="22" ht="18" customHeight="1">
      <c r="B22" s="56" t="inlineStr">
        <is>
          <t>🟢 LIVRÉ            → Expédition arrivée à destination, livrée au destinataire</t>
        </is>
      </c>
    </row>
    <row r="23" ht="18" customHeight="1">
      <c r="B23" s="57" t="inlineStr">
        <is>
          <t>🟡 EN TRANSIT       → Colis pris en charge par le transporteur, en cours d'acheminement</t>
        </is>
      </c>
    </row>
    <row r="24" ht="18" customHeight="1">
      <c r="B24" s="58" t="inlineStr">
        <is>
          <t>🔵 EN PRÉPARATION   → Commande validée, colis en cours de préparation entrepôt</t>
        </is>
      </c>
    </row>
    <row r="25" ht="18" customHeight="1">
      <c r="B25" s="59" t="inlineStr">
        <is>
          <t>🔴 RETARD           → Délai dépassé ou incident signalé, action requise</t>
        </is>
      </c>
    </row>
    <row r="26" ht="18" customHeight="1">
      <c r="B26" s="54" t="inlineStr"/>
    </row>
    <row r="27" ht="22" customHeight="1">
      <c r="B27" s="55" t="inlineStr">
        <is>
          <t>📊 MISE À JOUR DES GRAPHIQUES</t>
        </is>
      </c>
    </row>
    <row r="28" ht="18" customHeight="1">
      <c r="B28" s="54" t="inlineStr">
        <is>
          <t>Les graphiques sont liés aux données de la feuille Analyse &amp; Graphiques.</t>
        </is>
      </c>
    </row>
    <row r="29" ht="18" customHeight="1">
      <c r="B29" s="54" t="inlineStr">
        <is>
          <t>Pour les actualiser : saisir les nouvelles données → clic droit → Actualiser.</t>
        </is>
      </c>
    </row>
    <row r="30" ht="18" customHeight="1">
      <c r="B30" s="54" t="inlineStr"/>
    </row>
    <row r="31" ht="22" customHeight="1">
      <c r="B31" s="55" t="inlineStr">
        <is>
          <t>⚙️ PERSONNALISATION</t>
        </is>
      </c>
    </row>
    <row r="32" ht="18" customHeight="1">
      <c r="B32" s="54" t="inlineStr">
        <is>
          <t>• Modifier les listes déroulantes via Données → Validation de données</t>
        </is>
      </c>
    </row>
    <row r="33" ht="18" customHeight="1">
      <c r="B33" s="54" t="inlineStr">
        <is>
          <t>• Ajouter des lignes en respectant le même format de mise en forme</t>
        </is>
      </c>
    </row>
    <row r="34" ht="18" customHeight="1">
      <c r="B34" s="54" t="inlineStr">
        <is>
          <t>• Les formules de totaux se trouvent en ligne 23 du Tableau de Bord</t>
        </is>
      </c>
    </row>
    <row r="35" ht="18" customHeight="1">
      <c r="B35" s="54" t="inlineStr">
        <is>
          <t>• Protéger la feuille pour éviter toute modification accidentelle des formules</t>
        </is>
      </c>
    </row>
    <row r="36" ht="18" customHeight="1">
      <c r="B36" s="54" t="inlineStr"/>
    </row>
    <row r="37" ht="22" customHeight="1">
      <c r="B37" s="55" t="inlineStr">
        <is>
          <t>📞 SUPPORT</t>
        </is>
      </c>
    </row>
    <row r="38" ht="18" customHeight="1">
      <c r="B38" s="54" t="inlineStr">
        <is>
          <t>Pour toute question : contacter le service informatique ou le responsable logistique.</t>
        </is>
      </c>
    </row>
    <row r="39" ht="18" customHeight="1">
      <c r="B39" s="60" t="inlineStr">
        <is>
          <t>Fichier généré le 04/03/2026 à 00:12 — Usage interne uniquement.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2026-03-04T00:12:25Z</dcterms:created>
  <dcterms:modified xmlns:dcterms="http://purl.org/dc/terms/" xmlns:xsi="http://www.w3.org/2001/XMLSchema-instance" xsi:type="dcterms:W3CDTF">2026-03-04T00:12:25Z</dcterms:modified>
</cp:coreProperties>
</file>