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de Formation" sheetId="1" state="visible" r:id="rId1"/>
    <sheet xmlns:r="http://schemas.openxmlformats.org/officeDocument/2006/relationships" name="Suivi par Service" sheetId="2" state="visible" r:id="rId2"/>
    <sheet xmlns:r="http://schemas.openxmlformats.org/officeDocument/2006/relationships" name="Calendrier" sheetId="3" state="visible" r:id="rId3"/>
    <sheet xmlns:r="http://schemas.openxmlformats.org/officeDocument/2006/relationships" name="Budget Formation" sheetId="4" state="visible" r:id="rId4"/>
    <sheet xmlns:r="http://schemas.openxmlformats.org/officeDocument/2006/relationships" name="Guide d'utilis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36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DBEAFE"/>
      <sz val="14"/>
    </font>
    <font>
      <name val="Calibri"/>
      <i val="1"/>
      <color rgb="00FFFFFF"/>
      <sz val="10"/>
    </font>
    <font>
      <name val="Calibri"/>
      <b val="1"/>
      <color rgb="00FFFFFF"/>
      <sz val="10"/>
    </font>
    <font>
      <name val="Calibri"/>
      <color rgb="001F2937"/>
      <sz val="10"/>
    </font>
    <font>
      <name val="Calibri"/>
      <color rgb="00FFFFFF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3B82F6"/>
      <sz val="10"/>
    </font>
    <font>
      <name val="Calibri"/>
      <b val="1"/>
      <color rgb="00F59E0B"/>
      <sz val="10"/>
    </font>
    <font>
      <name val="Calibri"/>
      <b val="1"/>
      <color rgb="00FFFFFF"/>
      <sz val="11"/>
    </font>
    <font>
      <name val="Calibri"/>
      <b val="1"/>
      <color rgb="00FEF3C7"/>
      <sz val="11"/>
    </font>
    <font>
      <name val="Calibri"/>
      <b val="1"/>
      <color rgb="00FFFFFF"/>
      <sz val="12"/>
    </font>
    <font>
      <name val="Calibri"/>
      <b val="1"/>
      <color rgb="001E3A8A"/>
      <sz val="9"/>
    </font>
    <font>
      <name val="Calibri"/>
      <b val="1"/>
      <color rgb="001E3A8A"/>
      <sz val="16"/>
    </font>
    <font>
      <name val="Calibri"/>
      <b val="1"/>
      <color rgb="0010B981"/>
      <sz val="9"/>
    </font>
    <font>
      <name val="Calibri"/>
      <b val="1"/>
      <color rgb="0010B981"/>
      <sz val="16"/>
    </font>
    <font>
      <name val="Calibri"/>
      <b val="1"/>
      <color rgb="00F59E0B"/>
      <sz val="9"/>
    </font>
    <font>
      <name val="Calibri"/>
      <b val="1"/>
      <color rgb="00F59E0B"/>
      <sz val="16"/>
    </font>
    <font>
      <name val="Calibri"/>
      <b val="1"/>
      <color rgb="007C3AED"/>
      <sz val="9"/>
    </font>
    <font>
      <name val="Calibri"/>
      <b val="1"/>
      <color rgb="007C3AED"/>
      <sz val="16"/>
    </font>
    <font>
      <name val="Calibri"/>
      <b val="1"/>
      <color rgb="00BE185D"/>
      <sz val="9"/>
    </font>
    <font>
      <name val="Calibri"/>
      <b val="1"/>
      <color rgb="00BE185D"/>
      <sz val="16"/>
    </font>
    <font>
      <name val="Calibri"/>
      <b val="1"/>
      <color rgb="00FFFFFF"/>
      <sz val="18"/>
    </font>
    <font>
      <b val="1"/>
      <color rgb="00FFFFFF"/>
      <sz val="9"/>
    </font>
    <font>
      <name val="Calibri"/>
      <color rgb="001F2937"/>
      <sz val="9"/>
    </font>
    <font>
      <name val="Calibri"/>
      <b val="1"/>
      <color rgb="001F2937"/>
      <sz val="9"/>
    </font>
    <font>
      <name val="Calibri"/>
      <i val="1"/>
      <color rgb="001F2937"/>
      <sz val="9"/>
    </font>
    <font>
      <name val="Calibri"/>
      <b val="1"/>
      <color rgb="001F2937"/>
      <sz val="10"/>
    </font>
    <font>
      <name val="Calibri"/>
      <color rgb="00FFFFFF"/>
      <sz val="9"/>
    </font>
    <font>
      <name val="Calibri"/>
      <b val="1"/>
      <color rgb="00FFFFFF"/>
      <sz val="9"/>
    </font>
    <font>
      <name val="Calibri"/>
      <b val="1"/>
      <color rgb="007C3AED"/>
      <sz val="10"/>
    </font>
    <font>
      <name val="Calibri"/>
      <color rgb="0010B981"/>
      <sz val="10"/>
    </font>
    <font>
      <name val="Calibri"/>
      <b val="1"/>
      <color rgb="001E3A8A"/>
      <sz val="10"/>
    </font>
    <font>
      <name val="Calibri"/>
      <i val="1"/>
      <color rgb="009CA3AF"/>
      <sz val="9"/>
    </font>
  </fonts>
  <fills count="1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EDE9FE"/>
        <bgColor rgb="00EDE9FE"/>
      </patternFill>
    </fill>
    <fill>
      <patternFill patternType="solid">
        <fgColor rgb="00FCE7F3"/>
        <bgColor rgb="00FCE7F3"/>
      </patternFill>
    </fill>
    <fill>
      <patternFill patternType="solid">
        <fgColor rgb="00F59E0B"/>
        <bgColor rgb="00F59E0B"/>
      </patternFill>
    </fill>
    <fill>
      <patternFill patternType="solid">
        <fgColor rgb="00E5E7EB"/>
        <bgColor rgb="00E5E7EB"/>
      </patternFill>
    </fill>
    <fill>
      <patternFill patternType="solid">
        <fgColor rgb="007C3AED"/>
        <bgColor rgb="007C3AED"/>
      </patternFill>
    </fill>
    <fill>
      <patternFill patternType="solid">
        <fgColor rgb="00BE185D"/>
        <bgColor rgb="00BE185D"/>
      </patternFill>
    </fill>
    <fill>
      <patternFill patternType="solid">
        <fgColor rgb="0010B981"/>
        <bgColor rgb="0010B981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3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164" fontId="5" fillId="7" borderId="1" applyAlignment="1" pivotButton="0" quotePrefix="0" xfId="0">
      <alignment horizontal="right" vertical="center"/>
    </xf>
    <xf numFmtId="0" fontId="9" fillId="8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0" fillId="2" borderId="1" pivotButton="0" quotePrefix="0" xfId="0"/>
    <xf numFmtId="0" fontId="11" fillId="2" borderId="1" applyAlignment="1" pivotButton="0" quotePrefix="0" xfId="0">
      <alignment horizontal="left" vertical="center"/>
    </xf>
    <xf numFmtId="0" fontId="11" fillId="2" borderId="1" applyAlignment="1" pivotButton="0" quotePrefix="0" xfId="0">
      <alignment horizontal="center" vertical="center"/>
    </xf>
    <xf numFmtId="164" fontId="12" fillId="2" borderId="1" applyAlignment="1" pivotButton="0" quotePrefix="0" xfId="0">
      <alignment horizontal="right" vertical="center"/>
    </xf>
    <xf numFmtId="0" fontId="13" fillId="3" borderId="0" applyAlignment="1" pivotButton="0" quotePrefix="0" xfId="0">
      <alignment horizontal="left" vertical="center"/>
    </xf>
    <xf numFmtId="0" fontId="14" fillId="8" borderId="1" applyAlignment="1" pivotButton="0" quotePrefix="0" xfId="0">
      <alignment horizontal="center" vertical="center"/>
    </xf>
    <xf numFmtId="0" fontId="0" fillId="0" borderId="4" pivotButton="0" quotePrefix="0" xfId="0"/>
    <xf numFmtId="0" fontId="16" fillId="5" borderId="1" applyAlignment="1" pivotButton="0" quotePrefix="0" xfId="0">
      <alignment horizontal="center" vertical="center"/>
    </xf>
    <xf numFmtId="0" fontId="18" fillId="9" borderId="1" applyAlignment="1" pivotButton="0" quotePrefix="0" xfId="0">
      <alignment horizontal="center" vertical="center"/>
    </xf>
    <xf numFmtId="0" fontId="20" fillId="10" borderId="1" applyAlignment="1" pivotButton="0" quotePrefix="0" xfId="0">
      <alignment horizontal="center" vertical="center"/>
    </xf>
    <xf numFmtId="0" fontId="22" fillId="11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center" vertical="center"/>
    </xf>
    <xf numFmtId="0" fontId="17" fillId="5" borderId="1" applyAlignment="1" pivotButton="0" quotePrefix="0" xfId="0">
      <alignment horizontal="center" vertical="center"/>
    </xf>
    <xf numFmtId="0" fontId="19" fillId="9" borderId="1" applyAlignment="1" pivotButton="0" quotePrefix="0" xfId="0">
      <alignment horizontal="center" vertical="center"/>
    </xf>
    <xf numFmtId="0" fontId="21" fillId="10" borderId="1" applyAlignment="1" pivotButton="0" quotePrefix="0" xfId="0">
      <alignment horizontal="center" vertical="center"/>
    </xf>
    <xf numFmtId="0" fontId="23" fillId="11" borderId="1" applyAlignment="1" pivotButton="0" quotePrefix="0" xfId="0">
      <alignment horizontal="center" vertical="center"/>
    </xf>
    <xf numFmtId="0" fontId="24" fillId="2" borderId="0" applyAlignment="1" pivotButton="0" quotePrefix="0" xfId="0">
      <alignment horizontal="left" vertical="center"/>
    </xf>
    <xf numFmtId="9" fontId="5" fillId="4" borderId="1" applyAlignment="1" pivotButton="0" quotePrefix="0" xfId="0">
      <alignment horizontal="center" vertical="center"/>
    </xf>
    <xf numFmtId="9" fontId="5" fillId="7" borderId="1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25" fillId="2" borderId="0" pivotButton="0" quotePrefix="0" xfId="0"/>
    <xf numFmtId="0" fontId="4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12" borderId="1" applyAlignment="1" pivotButton="0" quotePrefix="0" xfId="0">
      <alignment horizontal="center" vertical="center"/>
    </xf>
    <xf numFmtId="0" fontId="26" fillId="4" borderId="1" applyAlignment="1" pivotButton="0" quotePrefix="0" xfId="0">
      <alignment horizontal="center" vertical="center"/>
    </xf>
    <xf numFmtId="0" fontId="27" fillId="4" borderId="1" applyAlignment="1" pivotButton="0" quotePrefix="0" xfId="0">
      <alignment horizontal="left" vertical="center" wrapText="1"/>
    </xf>
    <xf numFmtId="0" fontId="28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26" fillId="7" borderId="1" applyAlignment="1" pivotButton="0" quotePrefix="0" xfId="0">
      <alignment horizontal="center" vertical="center"/>
    </xf>
    <xf numFmtId="0" fontId="27" fillId="7" borderId="1" applyAlignment="1" pivotButton="0" quotePrefix="0" xfId="0">
      <alignment horizontal="left" vertical="center" wrapText="1"/>
    </xf>
    <xf numFmtId="0" fontId="28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29" fillId="0" borderId="0" pivotButton="0" quotePrefix="0" xfId="0"/>
    <xf numFmtId="0" fontId="30" fillId="2" borderId="0" pivotButton="0" quotePrefix="0" xfId="0"/>
    <xf numFmtId="0" fontId="31" fillId="12" borderId="0" pivotButton="0" quotePrefix="0" xfId="0"/>
    <xf numFmtId="0" fontId="11" fillId="3" borderId="0" applyAlignment="1" pivotButton="0" quotePrefix="0" xfId="0">
      <alignment horizontal="left" vertical="center"/>
    </xf>
    <xf numFmtId="0" fontId="32" fillId="10" borderId="1" applyAlignment="1" pivotButton="0" quotePrefix="0" xfId="0">
      <alignment horizontal="center" vertical="center"/>
    </xf>
    <xf numFmtId="164" fontId="33" fillId="4" borderId="1" applyAlignment="1" pivotButton="0" quotePrefix="0" xfId="0">
      <alignment horizontal="right" vertical="center"/>
    </xf>
    <xf numFmtId="0" fontId="34" fillId="8" borderId="1" applyAlignment="1" pivotButton="0" quotePrefix="0" xfId="0">
      <alignment horizontal="center" vertical="center"/>
    </xf>
    <xf numFmtId="164" fontId="33" fillId="7" borderId="1" applyAlignment="1" pivotButton="0" quotePrefix="0" xfId="0">
      <alignment horizontal="right" vertical="center"/>
    </xf>
    <xf numFmtId="0" fontId="13" fillId="2" borderId="0" applyAlignment="1" pivotButton="0" quotePrefix="0" xfId="0">
      <alignment horizontal="left" vertical="center"/>
    </xf>
    <xf numFmtId="0" fontId="29" fillId="13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 wrapText="1"/>
    </xf>
    <xf numFmtId="0" fontId="0" fillId="14" borderId="0" pivotButton="0" quotePrefix="0" xfId="0"/>
    <xf numFmtId="0" fontId="13" fillId="14" borderId="0" applyAlignment="1" pivotButton="0" quotePrefix="0" xfId="0">
      <alignment horizontal="left" vertical="center"/>
    </xf>
    <xf numFmtId="0" fontId="0" fillId="15" borderId="0" pivotButton="0" quotePrefix="0" xfId="0"/>
    <xf numFmtId="0" fontId="13" fillId="15" borderId="0" applyAlignment="1" pivotButton="0" quotePrefix="0" xfId="0">
      <alignment horizontal="left" vertical="center"/>
    </xf>
    <xf numFmtId="0" fontId="0" fillId="16" borderId="0" pivotButton="0" quotePrefix="0" xfId="0"/>
    <xf numFmtId="0" fontId="13" fillId="16" borderId="0" applyAlignment="1" pivotButton="0" quotePrefix="0" xfId="0">
      <alignment horizontal="left" vertical="center"/>
    </xf>
    <xf numFmtId="0" fontId="3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Formation par Service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par Service'!C15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par Service'!$B$16:$B$21</f>
            </numRef>
          </cat>
          <val>
            <numRef>
              <f>'Suivi par Service'!$C$16:$C$21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Budget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Budget par Financement</a:t>
            </a:r>
          </a:p>
        </rich>
      </tx>
    </title>
    <plotArea>
      <pieChart>
        <varyColors val="1"/>
        <ser>
          <idx val="0"/>
          <order val="0"/>
          <tx>
            <strRef>
              <f>'Budget Formation'!C24</f>
            </strRef>
          </tx>
          <spPr>
            <a:ln xmlns:a="http://schemas.openxmlformats.org/drawingml/2006/main">
              <a:prstDash val="solid"/>
            </a:ln>
          </spPr>
          <val>
            <numRef>
              <f>'Budget Formation'!$C$25:$C$28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23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2:L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22" customWidth="1" min="2" max="2"/>
    <col width="35" customWidth="1" min="3" max="3"/>
    <col width="20" customWidth="1" min="4" max="4"/>
    <col width="15" customWidth="1" min="5" max="5"/>
    <col width="15" customWidth="1" min="6" max="6"/>
    <col width="14" customWidth="1" min="7" max="7"/>
    <col width="14" customWidth="1" min="8" max="8"/>
    <col width="14" customWidth="1" min="9" max="9"/>
    <col width="18" customWidth="1" min="10" max="10"/>
    <col width="18" customWidth="1" min="11" max="11"/>
    <col width="16" customWidth="1" min="12" max="12"/>
  </cols>
  <sheetData>
    <row r="1" ht="15" customHeight="1"/>
    <row r="2" ht="55" customHeight="1">
      <c r="A2" s="1" t="n"/>
      <c r="B2" s="2" t="inlineStr">
        <is>
          <t>PLAN DE FORMATION ENTREPRISE</t>
        </is>
      </c>
      <c r="I2" s="3" t="inlineStr">
        <is>
          <t>Année 2026</t>
        </is>
      </c>
    </row>
    <row r="3" ht="20" customHeight="1">
      <c r="A3" s="4" t="n"/>
      <c r="B3" s="5" t="inlineStr">
        <is>
          <t>Édité le 03/03/2026 | Responsable RH : Direction des Ressources Humaines</t>
        </is>
      </c>
    </row>
    <row r="4" ht="28" customHeight="1"/>
    <row r="5" ht="35" customHeight="1">
      <c r="A5" s="6" t="inlineStr">
        <is>
          <t>N°</t>
        </is>
      </c>
      <c r="B5" s="6" t="inlineStr">
        <is>
          <t>Service / Département</t>
        </is>
      </c>
      <c r="C5" s="6" t="inlineStr">
        <is>
          <t>Intitulé de la Formation</t>
        </is>
      </c>
      <c r="D5" s="6" t="inlineStr">
        <is>
          <t>Organisme Prestataire</t>
        </is>
      </c>
      <c r="E5" s="6" t="inlineStr">
        <is>
          <t>Dates Prévues</t>
        </is>
      </c>
      <c r="F5" s="6" t="inlineStr">
        <is>
          <t>Durée (jours)</t>
        </is>
      </c>
      <c r="G5" s="6" t="inlineStr">
        <is>
          <t>Nb Participants</t>
        </is>
      </c>
      <c r="H5" s="6" t="inlineStr">
        <is>
          <t>Coût/Pers. (€)</t>
        </is>
      </c>
      <c r="I5" s="6" t="inlineStr">
        <is>
          <t>Coût Total (€)</t>
        </is>
      </c>
      <c r="J5" s="6" t="inlineStr">
        <is>
          <t>Financement</t>
        </is>
      </c>
      <c r="K5" s="6" t="inlineStr">
        <is>
          <t>Statut</t>
        </is>
      </c>
      <c r="L5" s="6" t="inlineStr">
        <is>
          <t>Priorité</t>
        </is>
      </c>
    </row>
    <row r="6" ht="22" customHeight="1">
      <c r="A6" s="7" t="n">
        <v>1</v>
      </c>
      <c r="B6" s="8" t="inlineStr">
        <is>
          <t>Management</t>
        </is>
      </c>
      <c r="C6" s="8" t="inlineStr">
        <is>
          <t>Management &amp; Leadership</t>
        </is>
      </c>
      <c r="D6" s="8" t="inlineStr">
        <is>
          <t>CEGOS</t>
        </is>
      </c>
      <c r="E6" s="7" t="inlineStr">
        <is>
          <t>18/03/2026</t>
        </is>
      </c>
      <c r="F6" s="7" t="n">
        <v>2</v>
      </c>
      <c r="G6" s="7" t="n">
        <v>12</v>
      </c>
      <c r="H6" s="9" t="n">
        <v>1200</v>
      </c>
      <c r="I6" s="9" t="n">
        <v>28800</v>
      </c>
      <c r="J6" s="7" t="inlineStr">
        <is>
          <t>OPCO</t>
        </is>
      </c>
      <c r="K6" s="10" t="inlineStr">
        <is>
          <t>Confirmé</t>
        </is>
      </c>
      <c r="L6" s="11" t="inlineStr">
        <is>
          <t>Haute</t>
        </is>
      </c>
    </row>
    <row r="7" ht="22" customHeight="1">
      <c r="A7" s="12" t="n">
        <v>2</v>
      </c>
      <c r="B7" s="13" t="inlineStr">
        <is>
          <t>Informatique</t>
        </is>
      </c>
      <c r="C7" s="13" t="inlineStr">
        <is>
          <t>Excel Avancé &amp; Power BI</t>
        </is>
      </c>
      <c r="D7" s="13" t="inlineStr">
        <is>
          <t>ENI Formation</t>
        </is>
      </c>
      <c r="E7" s="12" t="inlineStr">
        <is>
          <t>11/03/2026</t>
        </is>
      </c>
      <c r="F7" s="12" t="n">
        <v>1</v>
      </c>
      <c r="G7" s="12" t="n">
        <v>20</v>
      </c>
      <c r="H7" s="14" t="n">
        <v>450</v>
      </c>
      <c r="I7" s="14" t="n">
        <v>9000</v>
      </c>
      <c r="J7" s="12" t="inlineStr">
        <is>
          <t>Plan de formation</t>
        </is>
      </c>
      <c r="K7" s="10" t="inlineStr">
        <is>
          <t>Confirmé</t>
        </is>
      </c>
      <c r="L7" s="11" t="inlineStr">
        <is>
          <t>Haute</t>
        </is>
      </c>
    </row>
    <row r="8" ht="22" customHeight="1">
      <c r="A8" s="7" t="n">
        <v>3</v>
      </c>
      <c r="B8" s="8" t="inlineStr">
        <is>
          <t>Commercial</t>
        </is>
      </c>
      <c r="C8" s="8" t="inlineStr">
        <is>
          <t>Techniques de Vente &amp; Négociation</t>
        </is>
      </c>
      <c r="D8" s="8" t="inlineStr">
        <is>
          <t>Mercuri International</t>
        </is>
      </c>
      <c r="E8" s="7" t="inlineStr">
        <is>
          <t>25/03/2026</t>
        </is>
      </c>
      <c r="F8" s="7" t="n">
        <v>3</v>
      </c>
      <c r="G8" s="7" t="n">
        <v>8</v>
      </c>
      <c r="H8" s="9" t="n">
        <v>1800</v>
      </c>
      <c r="I8" s="9" t="n">
        <v>43200</v>
      </c>
      <c r="J8" s="7" t="inlineStr">
        <is>
          <t>CPF</t>
        </is>
      </c>
      <c r="K8" s="15" t="inlineStr">
        <is>
          <t>En cours</t>
        </is>
      </c>
      <c r="L8" s="11" t="inlineStr">
        <is>
          <t>Haute</t>
        </is>
      </c>
    </row>
    <row r="9" ht="22" customHeight="1">
      <c r="A9" s="12" t="n">
        <v>4</v>
      </c>
      <c r="B9" s="13" t="inlineStr">
        <is>
          <t>RH</t>
        </is>
      </c>
      <c r="C9" s="13" t="inlineStr">
        <is>
          <t>Droit du Travail – Actualités</t>
        </is>
      </c>
      <c r="D9" s="13" t="inlineStr">
        <is>
          <t>Francis Lefebvre Formation</t>
        </is>
      </c>
      <c r="E9" s="12" t="inlineStr">
        <is>
          <t>02/04/2026</t>
        </is>
      </c>
      <c r="F9" s="12" t="n">
        <v>1</v>
      </c>
      <c r="G9" s="12" t="n">
        <v>15</v>
      </c>
      <c r="H9" s="14" t="n">
        <v>680</v>
      </c>
      <c r="I9" s="14" t="n">
        <v>10200</v>
      </c>
      <c r="J9" s="12" t="inlineStr">
        <is>
          <t>Fonds propres</t>
        </is>
      </c>
      <c r="K9" s="16" t="inlineStr">
        <is>
          <t>Planifié</t>
        </is>
      </c>
      <c r="L9" s="16" t="inlineStr">
        <is>
          <t>Moyenne</t>
        </is>
      </c>
    </row>
    <row r="10" ht="22" customHeight="1">
      <c r="A10" s="7" t="n">
        <v>5</v>
      </c>
      <c r="B10" s="8" t="inlineStr">
        <is>
          <t>Informatique</t>
        </is>
      </c>
      <c r="C10" s="8" t="inlineStr">
        <is>
          <t>Cybersécurité &amp; Protection des Données</t>
        </is>
      </c>
      <c r="D10" s="8" t="inlineStr">
        <is>
          <t>Global Knowledge</t>
        </is>
      </c>
      <c r="E10" s="7" t="inlineStr">
        <is>
          <t>17/04/2026</t>
        </is>
      </c>
      <c r="F10" s="7" t="n">
        <v>2</v>
      </c>
      <c r="G10" s="7" t="n">
        <v>25</v>
      </c>
      <c r="H10" s="9" t="n">
        <v>950</v>
      </c>
      <c r="I10" s="9" t="n">
        <v>47500</v>
      </c>
      <c r="J10" s="7" t="inlineStr">
        <is>
          <t>Plan de formation</t>
        </is>
      </c>
      <c r="K10" s="16" t="inlineStr">
        <is>
          <t>Planifié</t>
        </is>
      </c>
      <c r="L10" s="11" t="inlineStr">
        <is>
          <t>Haute</t>
        </is>
      </c>
    </row>
    <row r="11" ht="22" customHeight="1">
      <c r="A11" s="12" t="n">
        <v>6</v>
      </c>
      <c r="B11" s="13" t="inlineStr">
        <is>
          <t>Production</t>
        </is>
      </c>
      <c r="C11" s="13" t="inlineStr">
        <is>
          <t>Lean Management &amp; amélioration continue</t>
        </is>
      </c>
      <c r="D11" s="13" t="inlineStr">
        <is>
          <t>Institut Lean France</t>
        </is>
      </c>
      <c r="E11" s="12" t="inlineStr">
        <is>
          <t>02/05/2026</t>
        </is>
      </c>
      <c r="F11" s="12" t="n">
        <v>3</v>
      </c>
      <c r="G11" s="12" t="n">
        <v>10</v>
      </c>
      <c r="H11" s="14" t="n">
        <v>1500</v>
      </c>
      <c r="I11" s="14" t="n">
        <v>45000</v>
      </c>
      <c r="J11" s="12" t="inlineStr">
        <is>
          <t>OPCO</t>
        </is>
      </c>
      <c r="K11" s="16" t="inlineStr">
        <is>
          <t>Planifié</t>
        </is>
      </c>
      <c r="L11" s="16" t="inlineStr">
        <is>
          <t>Moyenne</t>
        </is>
      </c>
    </row>
    <row r="12" ht="22" customHeight="1">
      <c r="A12" s="7" t="n">
        <v>7</v>
      </c>
      <c r="B12" s="8" t="inlineStr">
        <is>
          <t>Commercial</t>
        </is>
      </c>
      <c r="C12" s="8" t="inlineStr">
        <is>
          <t>Communication &amp; Prise de Parole</t>
        </is>
      </c>
      <c r="D12" s="8" t="inlineStr">
        <is>
          <t>Dale Carnegie</t>
        </is>
      </c>
      <c r="E12" s="7" t="inlineStr">
        <is>
          <t>15/03/2026</t>
        </is>
      </c>
      <c r="F12" s="7" t="n">
        <v>2</v>
      </c>
      <c r="G12" s="7" t="n">
        <v>14</v>
      </c>
      <c r="H12" s="9" t="n">
        <v>890</v>
      </c>
      <c r="I12" s="9" t="n">
        <v>24920</v>
      </c>
      <c r="J12" s="7" t="inlineStr">
        <is>
          <t>Plan de formation</t>
        </is>
      </c>
      <c r="K12" s="10" t="inlineStr">
        <is>
          <t>Confirmé</t>
        </is>
      </c>
      <c r="L12" s="11" t="inlineStr">
        <is>
          <t>Haute</t>
        </is>
      </c>
    </row>
    <row r="13" ht="22" customHeight="1">
      <c r="A13" s="12" t="n">
        <v>8</v>
      </c>
      <c r="B13" s="13" t="inlineStr">
        <is>
          <t>Finance</t>
        </is>
      </c>
      <c r="C13" s="13" t="inlineStr">
        <is>
          <t>Contrôle de Gestion &amp; Tableaux de Bord</t>
        </is>
      </c>
      <c r="D13" s="13" t="inlineStr">
        <is>
          <t>DFCG Formation</t>
        </is>
      </c>
      <c r="E13" s="12" t="inlineStr">
        <is>
          <t>17/05/2026</t>
        </is>
      </c>
      <c r="F13" s="12" t="n">
        <v>2</v>
      </c>
      <c r="G13" s="12" t="n">
        <v>6</v>
      </c>
      <c r="H13" s="14" t="n">
        <v>1350</v>
      </c>
      <c r="I13" s="14" t="n">
        <v>16200</v>
      </c>
      <c r="J13" s="12" t="inlineStr">
        <is>
          <t>Fonds propres</t>
        </is>
      </c>
      <c r="K13" s="16" t="inlineStr">
        <is>
          <t>Planifié</t>
        </is>
      </c>
      <c r="L13" s="16" t="inlineStr">
        <is>
          <t>Moyenne</t>
        </is>
      </c>
    </row>
    <row r="14" ht="22" customHeight="1">
      <c r="A14" s="7" t="n">
        <v>9</v>
      </c>
      <c r="B14" s="8" t="inlineStr">
        <is>
          <t>Management</t>
        </is>
      </c>
      <c r="C14" s="8" t="inlineStr">
        <is>
          <t>Gestion du Stress &amp; QVT</t>
        </is>
      </c>
      <c r="D14" s="8" t="inlineStr">
        <is>
          <t>ISM</t>
        </is>
      </c>
      <c r="E14" s="7" t="inlineStr">
        <is>
          <t>23/03/2026</t>
        </is>
      </c>
      <c r="F14" s="7" t="n">
        <v>1</v>
      </c>
      <c r="G14" s="7" t="n">
        <v>18</v>
      </c>
      <c r="H14" s="9" t="n">
        <v>550</v>
      </c>
      <c r="I14" s="9" t="n">
        <v>9900</v>
      </c>
      <c r="J14" s="7" t="inlineStr">
        <is>
          <t>CPF</t>
        </is>
      </c>
      <c r="K14" s="15" t="inlineStr">
        <is>
          <t>En cours</t>
        </is>
      </c>
      <c r="L14" s="11" t="inlineStr">
        <is>
          <t>Haute</t>
        </is>
      </c>
    </row>
    <row r="15" ht="22" customHeight="1">
      <c r="A15" s="12" t="n">
        <v>10</v>
      </c>
      <c r="B15" s="13" t="inlineStr">
        <is>
          <t>RH</t>
        </is>
      </c>
      <c r="C15" s="13" t="inlineStr">
        <is>
          <t>Recrutement &amp; Marque Employeur</t>
        </is>
      </c>
      <c r="D15" s="13" t="inlineStr">
        <is>
          <t>ANDRH Formation</t>
        </is>
      </c>
      <c r="E15" s="12" t="inlineStr">
        <is>
          <t>27/04/2026</t>
        </is>
      </c>
      <c r="F15" s="12" t="n">
        <v>2</v>
      </c>
      <c r="G15" s="12" t="n">
        <v>8</v>
      </c>
      <c r="H15" s="14" t="n">
        <v>1100</v>
      </c>
      <c r="I15" s="14" t="n">
        <v>17600</v>
      </c>
      <c r="J15" s="12" t="inlineStr">
        <is>
          <t>Plan de formation</t>
        </is>
      </c>
      <c r="K15" s="16" t="inlineStr">
        <is>
          <t>Planifié</t>
        </is>
      </c>
      <c r="L15" s="16" t="inlineStr">
        <is>
          <t>Moyenne</t>
        </is>
      </c>
    </row>
    <row r="16" ht="22" customHeight="1">
      <c r="A16" s="7" t="n">
        <v>11</v>
      </c>
      <c r="B16" s="8" t="inlineStr">
        <is>
          <t>Informatique</t>
        </is>
      </c>
      <c r="C16" s="8" t="inlineStr">
        <is>
          <t>Intelligence Artificielle &amp; IA Générative</t>
        </is>
      </c>
      <c r="D16" s="8" t="inlineStr">
        <is>
          <t>DataScientest</t>
        </is>
      </c>
      <c r="E16" s="7" t="inlineStr">
        <is>
          <t>01/06/2026</t>
        </is>
      </c>
      <c r="F16" s="7" t="n">
        <v>3</v>
      </c>
      <c r="G16" s="7" t="n">
        <v>12</v>
      </c>
      <c r="H16" s="9" t="n">
        <v>1700</v>
      </c>
      <c r="I16" s="9" t="n">
        <v>61200</v>
      </c>
      <c r="J16" s="7" t="inlineStr">
        <is>
          <t>OPCO</t>
        </is>
      </c>
      <c r="K16" s="11" t="inlineStr">
        <is>
          <t>En attente</t>
        </is>
      </c>
      <c r="L16" s="11" t="inlineStr">
        <is>
          <t>Haute</t>
        </is>
      </c>
    </row>
    <row r="17" ht="22" customHeight="1">
      <c r="A17" s="12" t="n">
        <v>12</v>
      </c>
      <c r="B17" s="13" t="inlineStr">
        <is>
          <t>Production</t>
        </is>
      </c>
      <c r="C17" s="13" t="inlineStr">
        <is>
          <t>Habilitations Électriques B0/H0</t>
        </is>
      </c>
      <c r="D17" s="13" t="inlineStr">
        <is>
          <t>APAVE</t>
        </is>
      </c>
      <c r="E17" s="12" t="inlineStr">
        <is>
          <t>13/03/2026</t>
        </is>
      </c>
      <c r="F17" s="12" t="n">
        <v>1</v>
      </c>
      <c r="G17" s="12" t="n">
        <v>30</v>
      </c>
      <c r="H17" s="14" t="n">
        <v>320</v>
      </c>
      <c r="I17" s="14" t="n">
        <v>9600</v>
      </c>
      <c r="J17" s="12" t="inlineStr">
        <is>
          <t>OPCO</t>
        </is>
      </c>
      <c r="K17" s="10" t="inlineStr">
        <is>
          <t>Confirmé</t>
        </is>
      </c>
      <c r="L17" s="11" t="inlineStr">
        <is>
          <t>Haute</t>
        </is>
      </c>
    </row>
    <row r="18" ht="22" customHeight="1">
      <c r="A18" s="7" t="n">
        <v>13</v>
      </c>
      <c r="B18" s="8" t="inlineStr">
        <is>
          <t>Finance</t>
        </is>
      </c>
      <c r="C18" s="8" t="inlineStr">
        <is>
          <t>Fiscalité des Entreprises</t>
        </is>
      </c>
      <c r="D18" s="8" t="inlineStr">
        <is>
          <t>EFE Formation</t>
        </is>
      </c>
      <c r="E18" s="7" t="inlineStr">
        <is>
          <t>10/04/2026</t>
        </is>
      </c>
      <c r="F18" s="7" t="n">
        <v>2</v>
      </c>
      <c r="G18" s="7" t="n">
        <v>5</v>
      </c>
      <c r="H18" s="9" t="n">
        <v>1250</v>
      </c>
      <c r="I18" s="9" t="n">
        <v>12500</v>
      </c>
      <c r="J18" s="7" t="inlineStr">
        <is>
          <t>Plan de formation</t>
        </is>
      </c>
      <c r="K18" s="11" t="inlineStr">
        <is>
          <t>En attente</t>
        </is>
      </c>
      <c r="L18" s="10" t="inlineStr">
        <is>
          <t>Basse</t>
        </is>
      </c>
    </row>
    <row r="19" ht="22" customHeight="1">
      <c r="A19" s="12" t="n">
        <v>14</v>
      </c>
      <c r="B19" s="13" t="inlineStr">
        <is>
          <t>Commercial</t>
        </is>
      </c>
      <c r="C19" s="13" t="inlineStr">
        <is>
          <t>Marketing Digital &amp; Réseaux Sociaux</t>
        </is>
      </c>
      <c r="D19" s="13" t="inlineStr">
        <is>
          <t>Webmarketing &amp; Co</t>
        </is>
      </c>
      <c r="E19" s="12" t="inlineStr">
        <is>
          <t>22/04/2026</t>
        </is>
      </c>
      <c r="F19" s="12" t="n">
        <v>2</v>
      </c>
      <c r="G19" s="12" t="n">
        <v>10</v>
      </c>
      <c r="H19" s="14" t="n">
        <v>780</v>
      </c>
      <c r="I19" s="14" t="n">
        <v>15600</v>
      </c>
      <c r="J19" s="12" t="inlineStr">
        <is>
          <t>CPF</t>
        </is>
      </c>
      <c r="K19" s="16" t="inlineStr">
        <is>
          <t>Planifié</t>
        </is>
      </c>
      <c r="L19" s="16" t="inlineStr">
        <is>
          <t>Moyenne</t>
        </is>
      </c>
    </row>
    <row r="20" ht="22" customHeight="1">
      <c r="A20" s="7" t="n">
        <v>15</v>
      </c>
      <c r="B20" s="8" t="inlineStr">
        <is>
          <t>Management</t>
        </is>
      </c>
      <c r="C20" s="8" t="inlineStr">
        <is>
          <t>Conduite du Changement</t>
        </is>
      </c>
      <c r="D20" s="8" t="inlineStr">
        <is>
          <t>BPI Group</t>
        </is>
      </c>
      <c r="E20" s="7" t="inlineStr">
        <is>
          <t>27/05/2026</t>
        </is>
      </c>
      <c r="F20" s="7" t="n">
        <v>3</v>
      </c>
      <c r="G20" s="7" t="n">
        <v>9</v>
      </c>
      <c r="H20" s="9" t="n">
        <v>1650</v>
      </c>
      <c r="I20" s="9" t="n">
        <v>44550</v>
      </c>
      <c r="J20" s="7" t="inlineStr">
        <is>
          <t>Fonds propres</t>
        </is>
      </c>
      <c r="K20" s="16" t="inlineStr">
        <is>
          <t>Planifié</t>
        </is>
      </c>
      <c r="L20" s="11" t="inlineStr">
        <is>
          <t>Haute</t>
        </is>
      </c>
    </row>
    <row r="21" ht="24" customHeight="1">
      <c r="A21" s="17" t="n"/>
      <c r="B21" s="18" t="inlineStr">
        <is>
          <t>TOTAUX</t>
        </is>
      </c>
      <c r="C21" s="17" t="n"/>
      <c r="D21" s="17" t="n"/>
      <c r="E21" s="17" t="n"/>
      <c r="F21" s="19" t="n">
        <v>30</v>
      </c>
      <c r="G21" s="19" t="n">
        <v>202</v>
      </c>
      <c r="H21" s="17" t="n"/>
      <c r="I21" s="20" t="n">
        <v>395770</v>
      </c>
      <c r="J21" s="17" t="n"/>
      <c r="K21" s="17" t="n"/>
      <c r="L21" s="17" t="n"/>
    </row>
    <row r="23" ht="18" customHeight="1">
      <c r="A23" s="4" t="n"/>
      <c r="B23" s="21" t="inlineStr">
        <is>
          <t>INDICATEURS CLÉS DU PLAN DE FORMATION</t>
        </is>
      </c>
    </row>
    <row r="24" ht="20" customHeight="1">
      <c r="B24" s="22" t="inlineStr">
        <is>
          <t>Total Formations</t>
        </is>
      </c>
      <c r="C24" s="23" t="n"/>
      <c r="D24" s="24" t="inlineStr">
        <is>
          <t>Participants Total</t>
        </is>
      </c>
      <c r="E24" s="23" t="n"/>
      <c r="F24" s="25" t="inlineStr">
        <is>
          <t>Budget Total</t>
        </is>
      </c>
      <c r="G24" s="23" t="n"/>
      <c r="H24" s="26" t="inlineStr">
        <is>
          <t>Durée Totale</t>
        </is>
      </c>
      <c r="I24" s="23" t="n"/>
      <c r="J24" s="27" t="inlineStr">
        <is>
          <t>Coût Moy./Pers.</t>
        </is>
      </c>
      <c r="K24" s="23" t="n"/>
    </row>
    <row r="25" ht="28" customHeight="1">
      <c r="B25" s="28" t="inlineStr">
        <is>
          <t>15</t>
        </is>
      </c>
      <c r="C25" s="23" t="n"/>
      <c r="D25" s="29" t="inlineStr">
        <is>
          <t>202</t>
        </is>
      </c>
      <c r="E25" s="23" t="n"/>
      <c r="F25" s="30" t="inlineStr">
        <is>
          <t>395 770 €</t>
        </is>
      </c>
      <c r="G25" s="23" t="n"/>
      <c r="H25" s="31" t="inlineStr">
        <is>
          <t>30 jours</t>
        </is>
      </c>
      <c r="I25" s="23" t="n"/>
      <c r="J25" s="32" t="inlineStr">
        <is>
          <t>1 959 €</t>
        </is>
      </c>
      <c r="K25" s="23" t="n"/>
    </row>
  </sheetData>
  <mergeCells count="14">
    <mergeCell ref="B2:H2"/>
    <mergeCell ref="I2:L2"/>
    <mergeCell ref="B3:L3"/>
    <mergeCell ref="B23:L23"/>
    <mergeCell ref="B24:C24"/>
    <mergeCell ref="B25:C25"/>
    <mergeCell ref="D24:E24"/>
    <mergeCell ref="D25:E25"/>
    <mergeCell ref="F24:G24"/>
    <mergeCell ref="F25:G25"/>
    <mergeCell ref="H24:I24"/>
    <mergeCell ref="H25:I25"/>
    <mergeCell ref="J24:K24"/>
    <mergeCell ref="J25:K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2:H2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25" customWidth="1" min="2" max="2"/>
    <col width="14" customWidth="1" min="3" max="3"/>
    <col width="14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2" ht="45" customHeight="1">
      <c r="A2" s="1" t="n"/>
      <c r="B2" s="33" t="inlineStr">
        <is>
          <t>SUIVI DU PLAN DE FORMATION PAR SERVICE</t>
        </is>
      </c>
    </row>
    <row r="3" ht="18" customHeight="1">
      <c r="A3" s="4" t="n"/>
      <c r="B3" s="5" t="inlineStr">
        <is>
          <t>Synthèse au 03/03/2026</t>
        </is>
      </c>
    </row>
    <row r="5" ht="35" customHeight="1">
      <c r="A5" s="6" t="inlineStr">
        <is>
          <t>N°</t>
        </is>
      </c>
      <c r="B5" s="6" t="inlineStr">
        <is>
          <t>Service</t>
        </is>
      </c>
      <c r="C5" s="6" t="inlineStr">
        <is>
          <t>Nb Formations</t>
        </is>
      </c>
      <c r="D5" s="6" t="inlineStr">
        <is>
          <t>Nb Participants</t>
        </is>
      </c>
      <c r="E5" s="6" t="inlineStr">
        <is>
          <t>Budget Alloué (€)</t>
        </is>
      </c>
      <c r="F5" s="6" t="inlineStr">
        <is>
          <t>Budget Consommé (€)</t>
        </is>
      </c>
      <c r="G5" s="6" t="inlineStr">
        <is>
          <t>Taux Réalisation (%)</t>
        </is>
      </c>
      <c r="H5" s="6" t="inlineStr">
        <is>
          <t>Statut Global</t>
        </is>
      </c>
    </row>
    <row r="6" ht="22" customHeight="1">
      <c r="A6" s="7" t="n">
        <v>1</v>
      </c>
      <c r="B6" s="8" t="inlineStr">
        <is>
          <t>Commercial</t>
        </is>
      </c>
      <c r="C6" s="7" t="n">
        <v>3</v>
      </c>
      <c r="D6" s="7" t="n">
        <v>32</v>
      </c>
      <c r="E6" s="9" t="n">
        <v>83720</v>
      </c>
      <c r="F6" s="9" t="n">
        <v>55255</v>
      </c>
      <c r="G6" s="34" t="n">
        <v>0.66</v>
      </c>
      <c r="H6" s="16" t="inlineStr">
        <is>
          <t>⚡ En cours</t>
        </is>
      </c>
    </row>
    <row r="7" ht="22" customHeight="1">
      <c r="A7" s="12" t="n">
        <v>2</v>
      </c>
      <c r="B7" s="13" t="inlineStr">
        <is>
          <t>Finance</t>
        </is>
      </c>
      <c r="C7" s="12" t="n">
        <v>2</v>
      </c>
      <c r="D7" s="12" t="n">
        <v>11</v>
      </c>
      <c r="E7" s="14" t="n">
        <v>28700</v>
      </c>
      <c r="F7" s="14" t="n">
        <v>0</v>
      </c>
      <c r="G7" s="35" t="n">
        <v>0</v>
      </c>
      <c r="H7" s="11" t="inlineStr">
        <is>
          <t>⏳ À lancer</t>
        </is>
      </c>
    </row>
    <row r="8" ht="22" customHeight="1">
      <c r="A8" s="7" t="n">
        <v>3</v>
      </c>
      <c r="B8" s="8" t="inlineStr">
        <is>
          <t>Informatique</t>
        </is>
      </c>
      <c r="C8" s="7" t="n">
        <v>3</v>
      </c>
      <c r="D8" s="7" t="n">
        <v>57</v>
      </c>
      <c r="E8" s="9" t="n">
        <v>117700</v>
      </c>
      <c r="F8" s="9" t="n">
        <v>38841</v>
      </c>
      <c r="G8" s="34" t="n">
        <v>0.33</v>
      </c>
      <c r="H8" s="11" t="inlineStr">
        <is>
          <t>⏳ À lancer</t>
        </is>
      </c>
    </row>
    <row r="9" ht="22" customHeight="1">
      <c r="A9" s="12" t="n">
        <v>4</v>
      </c>
      <c r="B9" s="13" t="inlineStr">
        <is>
          <t>Management</t>
        </is>
      </c>
      <c r="C9" s="12" t="n">
        <v>3</v>
      </c>
      <c r="D9" s="12" t="n">
        <v>39</v>
      </c>
      <c r="E9" s="14" t="n">
        <v>83250</v>
      </c>
      <c r="F9" s="14" t="n">
        <v>54945</v>
      </c>
      <c r="G9" s="35" t="n">
        <v>0.66</v>
      </c>
      <c r="H9" s="16" t="inlineStr">
        <is>
          <t>⚡ En cours</t>
        </is>
      </c>
    </row>
    <row r="10" ht="22" customHeight="1">
      <c r="A10" s="7" t="n">
        <v>5</v>
      </c>
      <c r="B10" s="8" t="inlineStr">
        <is>
          <t>Production</t>
        </is>
      </c>
      <c r="C10" s="7" t="n">
        <v>2</v>
      </c>
      <c r="D10" s="7" t="n">
        <v>40</v>
      </c>
      <c r="E10" s="9" t="n">
        <v>54600</v>
      </c>
      <c r="F10" s="9" t="n">
        <v>27300</v>
      </c>
      <c r="G10" s="34" t="n">
        <v>0.5</v>
      </c>
      <c r="H10" s="16" t="inlineStr">
        <is>
          <t>⚡ En cours</t>
        </is>
      </c>
    </row>
    <row r="11" ht="22" customHeight="1">
      <c r="A11" s="12" t="n">
        <v>6</v>
      </c>
      <c r="B11" s="13" t="inlineStr">
        <is>
          <t>RH</t>
        </is>
      </c>
      <c r="C11" s="12" t="n">
        <v>2</v>
      </c>
      <c r="D11" s="12" t="n">
        <v>23</v>
      </c>
      <c r="E11" s="14" t="n">
        <v>27800</v>
      </c>
      <c r="F11" s="14" t="n">
        <v>0</v>
      </c>
      <c r="G11" s="35" t="n">
        <v>0</v>
      </c>
      <c r="H11" s="11" t="inlineStr">
        <is>
          <t>⏳ À lancer</t>
        </is>
      </c>
    </row>
    <row r="12" ht="24" customHeight="1">
      <c r="A12" s="17" t="n"/>
      <c r="B12" s="18" t="inlineStr">
        <is>
          <t>TOTAL GÉNÉRAL</t>
        </is>
      </c>
      <c r="C12" s="36" t="n">
        <v>15</v>
      </c>
      <c r="D12" s="36" t="n">
        <v>202</v>
      </c>
      <c r="E12" s="20" t="n">
        <v>395770</v>
      </c>
      <c r="F12" s="17" t="n"/>
      <c r="G12" s="17" t="n"/>
      <c r="H12" s="17" t="n"/>
    </row>
    <row r="15">
      <c r="B15" s="37" t="inlineStr">
        <is>
          <t>Service</t>
        </is>
      </c>
      <c r="C15" s="37" t="inlineStr">
        <is>
          <t>Budget (€)</t>
        </is>
      </c>
      <c r="D15" s="37" t="inlineStr">
        <is>
          <t>Participants</t>
        </is>
      </c>
    </row>
    <row r="16">
      <c r="B16" t="inlineStr">
        <is>
          <t>Commercial</t>
        </is>
      </c>
      <c r="C16" t="n">
        <v>83720</v>
      </c>
      <c r="D16" t="n">
        <v>32</v>
      </c>
    </row>
    <row r="17">
      <c r="B17" t="inlineStr">
        <is>
          <t>Finance</t>
        </is>
      </c>
      <c r="C17" t="n">
        <v>28700</v>
      </c>
      <c r="D17" t="n">
        <v>11</v>
      </c>
    </row>
    <row r="18">
      <c r="B18" t="inlineStr">
        <is>
          <t>Informatique</t>
        </is>
      </c>
      <c r="C18" t="n">
        <v>117700</v>
      </c>
      <c r="D18" t="n">
        <v>57</v>
      </c>
    </row>
    <row r="19">
      <c r="B19" t="inlineStr">
        <is>
          <t>Management</t>
        </is>
      </c>
      <c r="C19" t="n">
        <v>83250</v>
      </c>
      <c r="D19" t="n">
        <v>39</v>
      </c>
    </row>
    <row r="20">
      <c r="B20" t="inlineStr">
        <is>
          <t>Production</t>
        </is>
      </c>
      <c r="C20" t="n">
        <v>54600</v>
      </c>
      <c r="D20" t="n">
        <v>40</v>
      </c>
    </row>
    <row r="21">
      <c r="B21" t="inlineStr">
        <is>
          <t>RH</t>
        </is>
      </c>
      <c r="C21" t="n">
        <v>27800</v>
      </c>
      <c r="D21" t="n">
        <v>23</v>
      </c>
    </row>
  </sheetData>
  <mergeCells count="2">
    <mergeCell ref="B2:H2"/>
    <mergeCell ref="B3:H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2:N21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2" ht="45" customHeight="1">
      <c r="A2" s="1" t="n"/>
      <c r="B2" s="33" t="inlineStr">
        <is>
          <t>CALENDRIER DES FORMATIONS — 2026</t>
        </is>
      </c>
    </row>
    <row r="4" ht="30" customHeight="1">
      <c r="A4" s="38" t="inlineStr">
        <is>
          <t>Formation</t>
        </is>
      </c>
      <c r="B4" s="38" t="inlineStr">
        <is>
          <t>Organisme</t>
        </is>
      </c>
      <c r="C4" s="39" t="inlineStr">
        <is>
          <t>Jan</t>
        </is>
      </c>
      <c r="D4" s="39" t="inlineStr">
        <is>
          <t>Fév</t>
        </is>
      </c>
      <c r="E4" s="40" t="inlineStr">
        <is>
          <t>Mar</t>
        </is>
      </c>
      <c r="F4" s="39" t="inlineStr">
        <is>
          <t>Avr</t>
        </is>
      </c>
      <c r="G4" s="39" t="inlineStr">
        <is>
          <t>Mai</t>
        </is>
      </c>
      <c r="H4" s="39" t="inlineStr">
        <is>
          <t>Jun</t>
        </is>
      </c>
      <c r="I4" s="39" t="inlineStr">
        <is>
          <t>Jul</t>
        </is>
      </c>
      <c r="J4" s="39" t="inlineStr">
        <is>
          <t>Aoû</t>
        </is>
      </c>
      <c r="K4" s="39" t="inlineStr">
        <is>
          <t>Sep</t>
        </is>
      </c>
      <c r="L4" s="39" t="inlineStr">
        <is>
          <t>Oct</t>
        </is>
      </c>
      <c r="M4" s="39" t="inlineStr">
        <is>
          <t>Nov</t>
        </is>
      </c>
      <c r="N4" s="39" t="inlineStr">
        <is>
          <t>Déc</t>
        </is>
      </c>
    </row>
    <row r="5" ht="22" customHeight="1">
      <c r="A5" s="41" t="n">
        <v>1</v>
      </c>
      <c r="B5" s="42" t="inlineStr">
        <is>
          <t>Management &amp; Leadership</t>
        </is>
      </c>
      <c r="C5" s="43" t="inlineStr">
        <is>
          <t>CEGOS</t>
        </is>
      </c>
      <c r="D5" s="44" t="n"/>
      <c r="E5" s="38" t="inlineStr">
        <is>
          <t>2j</t>
        </is>
      </c>
      <c r="F5" s="44" t="n"/>
      <c r="G5" s="44" t="n"/>
      <c r="H5" s="44" t="n"/>
      <c r="I5" s="44" t="n"/>
      <c r="J5" s="44" t="n"/>
      <c r="K5" s="44" t="n"/>
      <c r="L5" s="44" t="n"/>
      <c r="M5" s="44" t="n"/>
      <c r="N5" s="44" t="n"/>
    </row>
    <row r="6" ht="22" customHeight="1">
      <c r="A6" s="45" t="n">
        <v>2</v>
      </c>
      <c r="B6" s="46" t="inlineStr">
        <is>
          <t>Excel Avancé &amp; Power BI</t>
        </is>
      </c>
      <c r="C6" s="47" t="inlineStr">
        <is>
          <t>ENI Formation</t>
        </is>
      </c>
      <c r="D6" s="48" t="n"/>
      <c r="E6" s="38" t="inlineStr">
        <is>
          <t>1j</t>
        </is>
      </c>
      <c r="F6" s="48" t="n"/>
      <c r="G6" s="48" t="n"/>
      <c r="H6" s="48" t="n"/>
      <c r="I6" s="48" t="n"/>
      <c r="J6" s="48" t="n"/>
      <c r="K6" s="48" t="n"/>
      <c r="L6" s="48" t="n"/>
      <c r="M6" s="48" t="n"/>
      <c r="N6" s="48" t="n"/>
    </row>
    <row r="7" ht="22" customHeight="1">
      <c r="A7" s="41" t="n">
        <v>3</v>
      </c>
      <c r="B7" s="42" t="inlineStr">
        <is>
          <t>Techniques de Vente &amp; Négociation</t>
        </is>
      </c>
      <c r="C7" s="43" t="inlineStr">
        <is>
          <t>Mercuri International</t>
        </is>
      </c>
      <c r="D7" s="44" t="n"/>
      <c r="E7" s="38" t="inlineStr">
        <is>
          <t>3j</t>
        </is>
      </c>
      <c r="F7" s="44" t="n"/>
      <c r="G7" s="44" t="n"/>
      <c r="H7" s="44" t="n"/>
      <c r="I7" s="44" t="n"/>
      <c r="J7" s="44" t="n"/>
      <c r="K7" s="44" t="n"/>
      <c r="L7" s="44" t="n"/>
      <c r="M7" s="44" t="n"/>
      <c r="N7" s="44" t="n"/>
    </row>
    <row r="8" ht="22" customHeight="1">
      <c r="A8" s="45" t="n">
        <v>4</v>
      </c>
      <c r="B8" s="46" t="inlineStr">
        <is>
          <t>Droit du Travail – Actualités</t>
        </is>
      </c>
      <c r="C8" s="47" t="inlineStr">
        <is>
          <t>Francis Lefebvre Formation</t>
        </is>
      </c>
      <c r="D8" s="48" t="n"/>
      <c r="E8" s="48" t="n"/>
      <c r="F8" s="38" t="inlineStr">
        <is>
          <t>1j</t>
        </is>
      </c>
      <c r="G8" s="48" t="n"/>
      <c r="H8" s="48" t="n"/>
      <c r="I8" s="48" t="n"/>
      <c r="J8" s="48" t="n"/>
      <c r="K8" s="48" t="n"/>
      <c r="L8" s="48" t="n"/>
      <c r="M8" s="48" t="n"/>
      <c r="N8" s="48" t="n"/>
    </row>
    <row r="9" ht="22" customHeight="1">
      <c r="A9" s="41" t="n">
        <v>5</v>
      </c>
      <c r="B9" s="42" t="inlineStr">
        <is>
          <t>Cybersécurité &amp; Protection des Données</t>
        </is>
      </c>
      <c r="C9" s="43" t="inlineStr">
        <is>
          <t>Global Knowledge</t>
        </is>
      </c>
      <c r="D9" s="44" t="n"/>
      <c r="E9" s="44" t="n"/>
      <c r="F9" s="38" t="inlineStr">
        <is>
          <t>2j</t>
        </is>
      </c>
      <c r="G9" s="44" t="n"/>
      <c r="H9" s="44" t="n"/>
      <c r="I9" s="44" t="n"/>
      <c r="J9" s="44" t="n"/>
      <c r="K9" s="44" t="n"/>
      <c r="L9" s="44" t="n"/>
      <c r="M9" s="44" t="n"/>
      <c r="N9" s="44" t="n"/>
    </row>
    <row r="10" ht="22" customHeight="1">
      <c r="A10" s="45" t="n">
        <v>6</v>
      </c>
      <c r="B10" s="46" t="inlineStr">
        <is>
          <t>Lean Management &amp; amélioration continue</t>
        </is>
      </c>
      <c r="C10" s="47" t="inlineStr">
        <is>
          <t>Institut Lean France</t>
        </is>
      </c>
      <c r="D10" s="48" t="n"/>
      <c r="E10" s="48" t="n"/>
      <c r="F10" s="48" t="n"/>
      <c r="G10" s="38" t="inlineStr">
        <is>
          <t>3j</t>
        </is>
      </c>
      <c r="H10" s="48" t="n"/>
      <c r="I10" s="48" t="n"/>
      <c r="J10" s="48" t="n"/>
      <c r="K10" s="48" t="n"/>
      <c r="L10" s="48" t="n"/>
      <c r="M10" s="48" t="n"/>
      <c r="N10" s="48" t="n"/>
    </row>
    <row r="11" ht="22" customHeight="1">
      <c r="A11" s="41" t="n">
        <v>7</v>
      </c>
      <c r="B11" s="42" t="inlineStr">
        <is>
          <t>Communication &amp; Prise de Parole</t>
        </is>
      </c>
      <c r="C11" s="43" t="inlineStr">
        <is>
          <t>Dale Carnegie</t>
        </is>
      </c>
      <c r="D11" s="44" t="n"/>
      <c r="E11" s="38" t="inlineStr">
        <is>
          <t>2j</t>
        </is>
      </c>
      <c r="F11" s="44" t="n"/>
      <c r="G11" s="44" t="n"/>
      <c r="H11" s="44" t="n"/>
      <c r="I11" s="44" t="n"/>
      <c r="J11" s="44" t="n"/>
      <c r="K11" s="44" t="n"/>
      <c r="L11" s="44" t="n"/>
      <c r="M11" s="44" t="n"/>
      <c r="N11" s="44" t="n"/>
    </row>
    <row r="12" ht="22" customHeight="1">
      <c r="A12" s="45" t="n">
        <v>8</v>
      </c>
      <c r="B12" s="46" t="inlineStr">
        <is>
          <t>Contrôle de Gestion &amp; Tableaux de Bord</t>
        </is>
      </c>
      <c r="C12" s="47" t="inlineStr">
        <is>
          <t>DFCG Formation</t>
        </is>
      </c>
      <c r="D12" s="48" t="n"/>
      <c r="E12" s="48" t="n"/>
      <c r="F12" s="48" t="n"/>
      <c r="G12" s="38" t="inlineStr">
        <is>
          <t>2j</t>
        </is>
      </c>
      <c r="H12" s="48" t="n"/>
      <c r="I12" s="48" t="n"/>
      <c r="J12" s="48" t="n"/>
      <c r="K12" s="48" t="n"/>
      <c r="L12" s="48" t="n"/>
      <c r="M12" s="48" t="n"/>
      <c r="N12" s="48" t="n"/>
    </row>
    <row r="13" ht="22" customHeight="1">
      <c r="A13" s="41" t="n">
        <v>9</v>
      </c>
      <c r="B13" s="42" t="inlineStr">
        <is>
          <t>Gestion du Stress &amp; QVT</t>
        </is>
      </c>
      <c r="C13" s="43" t="inlineStr">
        <is>
          <t>ISM</t>
        </is>
      </c>
      <c r="D13" s="44" t="n"/>
      <c r="E13" s="38" t="inlineStr">
        <is>
          <t>1j</t>
        </is>
      </c>
      <c r="F13" s="44" t="n"/>
      <c r="G13" s="44" t="n"/>
      <c r="H13" s="44" t="n"/>
      <c r="I13" s="44" t="n"/>
      <c r="J13" s="44" t="n"/>
      <c r="K13" s="44" t="n"/>
      <c r="L13" s="44" t="n"/>
      <c r="M13" s="44" t="n"/>
      <c r="N13" s="44" t="n"/>
    </row>
    <row r="14" ht="22" customHeight="1">
      <c r="A14" s="45" t="n">
        <v>10</v>
      </c>
      <c r="B14" s="46" t="inlineStr">
        <is>
          <t>Recrutement &amp; Marque Employeur</t>
        </is>
      </c>
      <c r="C14" s="47" t="inlineStr">
        <is>
          <t>ANDRH Formation</t>
        </is>
      </c>
      <c r="D14" s="48" t="n"/>
      <c r="E14" s="48" t="n"/>
      <c r="F14" s="38" t="inlineStr">
        <is>
          <t>2j</t>
        </is>
      </c>
      <c r="G14" s="48" t="n"/>
      <c r="H14" s="48" t="n"/>
      <c r="I14" s="48" t="n"/>
      <c r="J14" s="48" t="n"/>
      <c r="K14" s="48" t="n"/>
      <c r="L14" s="48" t="n"/>
      <c r="M14" s="48" t="n"/>
      <c r="N14" s="48" t="n"/>
    </row>
    <row r="15" ht="22" customHeight="1">
      <c r="A15" s="41" t="n">
        <v>11</v>
      </c>
      <c r="B15" s="42" t="inlineStr">
        <is>
          <t>Intelligence Artificielle &amp; IA Générative</t>
        </is>
      </c>
      <c r="C15" s="43" t="inlineStr">
        <is>
          <t>DataScientest</t>
        </is>
      </c>
      <c r="D15" s="44" t="n"/>
      <c r="E15" s="44" t="n"/>
      <c r="F15" s="44" t="n"/>
      <c r="G15" s="44" t="n"/>
      <c r="H15" s="38" t="inlineStr">
        <is>
          <t>3j</t>
        </is>
      </c>
      <c r="I15" s="44" t="n"/>
      <c r="J15" s="44" t="n"/>
      <c r="K15" s="44" t="n"/>
      <c r="L15" s="44" t="n"/>
      <c r="M15" s="44" t="n"/>
      <c r="N15" s="44" t="n"/>
    </row>
    <row r="16" ht="22" customHeight="1">
      <c r="A16" s="45" t="n">
        <v>12</v>
      </c>
      <c r="B16" s="46" t="inlineStr">
        <is>
          <t>Habilitations Électriques B0/H0</t>
        </is>
      </c>
      <c r="C16" s="47" t="inlineStr">
        <is>
          <t>APAVE</t>
        </is>
      </c>
      <c r="D16" s="48" t="n"/>
      <c r="E16" s="38" t="inlineStr">
        <is>
          <t>1j</t>
        </is>
      </c>
      <c r="F16" s="48" t="n"/>
      <c r="G16" s="48" t="n"/>
      <c r="H16" s="48" t="n"/>
      <c r="I16" s="48" t="n"/>
      <c r="J16" s="48" t="n"/>
      <c r="K16" s="48" t="n"/>
      <c r="L16" s="48" t="n"/>
      <c r="M16" s="48" t="n"/>
      <c r="N16" s="48" t="n"/>
    </row>
    <row r="17" ht="22" customHeight="1">
      <c r="A17" s="41" t="n">
        <v>13</v>
      </c>
      <c r="B17" s="42" t="inlineStr">
        <is>
          <t>Fiscalité des Entreprises</t>
        </is>
      </c>
      <c r="C17" s="43" t="inlineStr">
        <is>
          <t>EFE Formation</t>
        </is>
      </c>
      <c r="D17" s="44" t="n"/>
      <c r="E17" s="44" t="n"/>
      <c r="F17" s="38" t="inlineStr">
        <is>
          <t>2j</t>
        </is>
      </c>
      <c r="G17" s="44" t="n"/>
      <c r="H17" s="44" t="n"/>
      <c r="I17" s="44" t="n"/>
      <c r="J17" s="44" t="n"/>
      <c r="K17" s="44" t="n"/>
      <c r="L17" s="44" t="n"/>
      <c r="M17" s="44" t="n"/>
      <c r="N17" s="44" t="n"/>
    </row>
    <row r="18" ht="22" customHeight="1">
      <c r="A18" s="45" t="n">
        <v>14</v>
      </c>
      <c r="B18" s="46" t="inlineStr">
        <is>
          <t>Marketing Digital &amp; Réseaux Sociaux</t>
        </is>
      </c>
      <c r="C18" s="47" t="inlineStr">
        <is>
          <t>Webmarketing &amp; Co</t>
        </is>
      </c>
      <c r="D18" s="48" t="n"/>
      <c r="E18" s="48" t="n"/>
      <c r="F18" s="38" t="inlineStr">
        <is>
          <t>2j</t>
        </is>
      </c>
      <c r="G18" s="48" t="n"/>
      <c r="H18" s="48" t="n"/>
      <c r="I18" s="48" t="n"/>
      <c r="J18" s="48" t="n"/>
      <c r="K18" s="48" t="n"/>
      <c r="L18" s="48" t="n"/>
      <c r="M18" s="48" t="n"/>
      <c r="N18" s="48" t="n"/>
    </row>
    <row r="19" ht="22" customHeight="1">
      <c r="A19" s="41" t="n">
        <v>15</v>
      </c>
      <c r="B19" s="42" t="inlineStr">
        <is>
          <t>Conduite du Changement</t>
        </is>
      </c>
      <c r="C19" s="43" t="inlineStr">
        <is>
          <t>BPI Group</t>
        </is>
      </c>
      <c r="D19" s="44" t="n"/>
      <c r="E19" s="44" t="n"/>
      <c r="F19" s="44" t="n"/>
      <c r="G19" s="38" t="inlineStr">
        <is>
          <t>3j</t>
        </is>
      </c>
      <c r="H19" s="44" t="n"/>
      <c r="I19" s="44" t="n"/>
      <c r="J19" s="44" t="n"/>
      <c r="K19" s="44" t="n"/>
      <c r="L19" s="44" t="n"/>
      <c r="M19" s="44" t="n"/>
      <c r="N19" s="44" t="n"/>
    </row>
    <row r="21">
      <c r="B21" s="49" t="inlineStr">
        <is>
          <t>Légende :</t>
        </is>
      </c>
      <c r="C21" s="50" t="inlineStr">
        <is>
          <t>Xj = Formation planifiée (durée en jours)</t>
        </is>
      </c>
      <c r="H21" s="51" t="inlineStr">
        <is>
          <t>Mois en cours</t>
        </is>
      </c>
    </row>
  </sheetData>
  <mergeCells count="3">
    <mergeCell ref="B2:N2"/>
    <mergeCell ref="C21:G21"/>
    <mergeCell ref="H21:I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0B981"/>
    <outlinePr summaryBelow="1" summaryRight="1"/>
    <pageSetUpPr/>
  </sheetPr>
  <dimension ref="A2:G2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25" customWidth="1" min="2" max="2"/>
    <col width="18" customWidth="1" min="3" max="3"/>
    <col width="18" customWidth="1" min="4" max="4"/>
    <col width="18" customWidth="1" min="5" max="5"/>
    <col width="16" customWidth="1" min="6" max="6"/>
    <col width="18" customWidth="1" min="7" max="7"/>
  </cols>
  <sheetData>
    <row r="2" ht="45" customHeight="1">
      <c r="A2" s="1" t="n"/>
      <c r="B2" s="33" t="inlineStr">
        <is>
          <t>SUIVI BUDGÉTAIRE DU PLAN DE FORMATION</t>
        </is>
      </c>
    </row>
    <row r="3" ht="22" customHeight="1">
      <c r="A3" s="4" t="n"/>
      <c r="B3" s="52" t="inlineStr">
        <is>
          <t>Budget Total Alloué : 435 347 € | Budget Prévu : 395 770 € | Solde : 39 577 €</t>
        </is>
      </c>
    </row>
    <row r="5" ht="35" customHeight="1">
      <c r="A5" s="6" t="inlineStr">
        <is>
          <t>N°</t>
        </is>
      </c>
      <c r="B5" s="6" t="inlineStr">
        <is>
          <t>Formation</t>
        </is>
      </c>
      <c r="C5" s="6" t="inlineStr">
        <is>
          <t>Financement</t>
        </is>
      </c>
      <c r="D5" s="6" t="inlineStr">
        <is>
          <t>Budget Prévu (€)</t>
        </is>
      </c>
      <c r="E5" s="6" t="inlineStr">
        <is>
          <t>Dépensé (€)</t>
        </is>
      </c>
      <c r="F5" s="6" t="inlineStr">
        <is>
          <t>Solde (€)</t>
        </is>
      </c>
      <c r="G5" s="6" t="inlineStr">
        <is>
          <t>% Utilisation</t>
        </is>
      </c>
    </row>
    <row r="6" ht="22" customHeight="1">
      <c r="A6" s="7" t="n">
        <v>1</v>
      </c>
      <c r="B6" s="8" t="inlineStr">
        <is>
          <t>Management &amp; Leadership</t>
        </is>
      </c>
      <c r="C6" s="53" t="inlineStr">
        <is>
          <t>OPCO</t>
        </is>
      </c>
      <c r="D6" s="9" t="n">
        <v>28800</v>
      </c>
      <c r="E6" s="9" t="n">
        <v>28622</v>
      </c>
      <c r="F6" s="54" t="n">
        <v>178</v>
      </c>
      <c r="G6" s="34" t="n">
        <v>0.9938437510360407</v>
      </c>
    </row>
    <row r="7" ht="22" customHeight="1">
      <c r="A7" s="12" t="n">
        <v>2</v>
      </c>
      <c r="B7" s="13" t="inlineStr">
        <is>
          <t>Excel Avancé &amp; Power BI</t>
        </is>
      </c>
      <c r="C7" s="55" t="inlineStr">
        <is>
          <t>Plan de formation</t>
        </is>
      </c>
      <c r="D7" s="14" t="n">
        <v>9000</v>
      </c>
      <c r="E7" s="14" t="n">
        <v>7251</v>
      </c>
      <c r="F7" s="56" t="n">
        <v>1749</v>
      </c>
      <c r="G7" s="35" t="n">
        <v>0.8057745558590103</v>
      </c>
    </row>
    <row r="8" ht="22" customHeight="1">
      <c r="A8" s="7" t="n">
        <v>3</v>
      </c>
      <c r="B8" s="8" t="inlineStr">
        <is>
          <t>Techniques de Vente &amp; Négociation</t>
        </is>
      </c>
      <c r="C8" s="10" t="inlineStr">
        <is>
          <t>CPF</t>
        </is>
      </c>
      <c r="D8" s="9" t="n">
        <v>43200</v>
      </c>
      <c r="E8" s="9" t="n">
        <v>14901</v>
      </c>
      <c r="F8" s="54" t="n">
        <v>28299</v>
      </c>
      <c r="G8" s="34" t="n">
        <v>0.3449433424445096</v>
      </c>
    </row>
    <row r="9" ht="22" customHeight="1">
      <c r="A9" s="12" t="n">
        <v>4</v>
      </c>
      <c r="B9" s="13" t="inlineStr">
        <is>
          <t>Droit du Travail – Actualités</t>
        </is>
      </c>
      <c r="C9" s="16" t="inlineStr">
        <is>
          <t>Fonds propres</t>
        </is>
      </c>
      <c r="D9" s="14" t="n">
        <v>10200</v>
      </c>
      <c r="E9" s="14" t="n">
        <v>55</v>
      </c>
      <c r="F9" s="56" t="n">
        <v>10145</v>
      </c>
      <c r="G9" s="35" t="n">
        <v>0.005472081097253323</v>
      </c>
    </row>
    <row r="10" ht="22" customHeight="1">
      <c r="A10" s="7" t="n">
        <v>5</v>
      </c>
      <c r="B10" s="8" t="inlineStr">
        <is>
          <t>Cybersécurité &amp; Protection des Données</t>
        </is>
      </c>
      <c r="C10" s="55" t="inlineStr">
        <is>
          <t>Plan de formation</t>
        </is>
      </c>
      <c r="D10" s="9" t="n">
        <v>47500</v>
      </c>
      <c r="E10" s="9" t="n">
        <v>12273</v>
      </c>
      <c r="F10" s="54" t="n">
        <v>35227</v>
      </c>
      <c r="G10" s="34" t="n">
        <v>0.258398393515505</v>
      </c>
    </row>
    <row r="11" ht="22" customHeight="1">
      <c r="A11" s="12" t="n">
        <v>6</v>
      </c>
      <c r="B11" s="13" t="inlineStr">
        <is>
          <t>Lean Management &amp; amélioration continue</t>
        </is>
      </c>
      <c r="C11" s="53" t="inlineStr">
        <is>
          <t>OPCO</t>
        </is>
      </c>
      <c r="D11" s="14" t="n">
        <v>45000</v>
      </c>
      <c r="E11" s="14" t="n">
        <v>3203</v>
      </c>
      <c r="F11" s="56" t="n">
        <v>41797</v>
      </c>
      <c r="G11" s="35" t="n">
        <v>0.07118669565109811</v>
      </c>
    </row>
    <row r="12" ht="22" customHeight="1">
      <c r="A12" s="7" t="n">
        <v>7</v>
      </c>
      <c r="B12" s="8" t="inlineStr">
        <is>
          <t>Communication &amp; Prise de Parole</t>
        </is>
      </c>
      <c r="C12" s="55" t="inlineStr">
        <is>
          <t>Plan de formation</t>
        </is>
      </c>
      <c r="D12" s="9" t="n">
        <v>24920</v>
      </c>
      <c r="E12" s="9" t="n">
        <v>20322</v>
      </c>
      <c r="F12" s="54" t="n">
        <v>4598</v>
      </c>
      <c r="G12" s="34" t="n">
        <v>0.815516672260635</v>
      </c>
    </row>
    <row r="13" ht="22" customHeight="1">
      <c r="A13" s="12" t="n">
        <v>8</v>
      </c>
      <c r="B13" s="13" t="inlineStr">
        <is>
          <t>Contrôle de Gestion &amp; Tableaux de Bord</t>
        </is>
      </c>
      <c r="C13" s="16" t="inlineStr">
        <is>
          <t>Fonds propres</t>
        </is>
      </c>
      <c r="D13" s="14" t="n">
        <v>16200</v>
      </c>
      <c r="E13" s="14" t="n">
        <v>1468</v>
      </c>
      <c r="F13" s="56" t="n">
        <v>14732</v>
      </c>
      <c r="G13" s="35" t="n">
        <v>0.09066594809963836</v>
      </c>
    </row>
    <row r="14" ht="22" customHeight="1">
      <c r="A14" s="7" t="n">
        <v>9</v>
      </c>
      <c r="B14" s="8" t="inlineStr">
        <is>
          <t>Gestion du Stress &amp; QVT</t>
        </is>
      </c>
      <c r="C14" s="10" t="inlineStr">
        <is>
          <t>CPF</t>
        </is>
      </c>
      <c r="D14" s="9" t="n">
        <v>9900</v>
      </c>
      <c r="E14" s="9" t="n">
        <v>4875</v>
      </c>
      <c r="F14" s="54" t="n">
        <v>5025</v>
      </c>
      <c r="G14" s="34" t="n">
        <v>0.4924301560774335</v>
      </c>
    </row>
    <row r="15" ht="22" customHeight="1">
      <c r="A15" s="12" t="n">
        <v>10</v>
      </c>
      <c r="B15" s="13" t="inlineStr">
        <is>
          <t>Recrutement &amp; Marque Employeur</t>
        </is>
      </c>
      <c r="C15" s="55" t="inlineStr">
        <is>
          <t>Plan de formation</t>
        </is>
      </c>
      <c r="D15" s="14" t="n">
        <v>17600</v>
      </c>
      <c r="E15" s="14" t="n">
        <v>2828</v>
      </c>
      <c r="F15" s="56" t="n">
        <v>14772</v>
      </c>
      <c r="G15" s="35" t="n">
        <v>0.1607249885903924</v>
      </c>
    </row>
    <row r="16" ht="22" customHeight="1">
      <c r="A16" s="7" t="n">
        <v>11</v>
      </c>
      <c r="B16" s="8" t="inlineStr">
        <is>
          <t>Intelligence Artificielle &amp; IA Générative</t>
        </is>
      </c>
      <c r="C16" s="53" t="inlineStr">
        <is>
          <t>OPCO</t>
        </is>
      </c>
      <c r="D16" s="9" t="n">
        <v>61200</v>
      </c>
      <c r="E16" s="9" t="n">
        <v>0</v>
      </c>
      <c r="F16" s="54" t="n">
        <v>61200</v>
      </c>
      <c r="G16" s="34" t="n">
        <v>0</v>
      </c>
    </row>
    <row r="17" ht="22" customHeight="1">
      <c r="A17" s="12" t="n">
        <v>12</v>
      </c>
      <c r="B17" s="13" t="inlineStr">
        <is>
          <t>Habilitations Électriques B0/H0</t>
        </is>
      </c>
      <c r="C17" s="53" t="inlineStr">
        <is>
          <t>OPCO</t>
        </is>
      </c>
      <c r="D17" s="14" t="n">
        <v>9600</v>
      </c>
      <c r="E17" s="14" t="n">
        <v>7317</v>
      </c>
      <c r="F17" s="56" t="n">
        <v>2283</v>
      </c>
      <c r="G17" s="35" t="n">
        <v>0.7622309628693885</v>
      </c>
    </row>
    <row r="18" ht="22" customHeight="1">
      <c r="A18" s="7" t="n">
        <v>13</v>
      </c>
      <c r="B18" s="8" t="inlineStr">
        <is>
          <t>Fiscalité des Entreprises</t>
        </is>
      </c>
      <c r="C18" s="55" t="inlineStr">
        <is>
          <t>Plan de formation</t>
        </is>
      </c>
      <c r="D18" s="9" t="n">
        <v>12500</v>
      </c>
      <c r="E18" s="9" t="n">
        <v>0</v>
      </c>
      <c r="F18" s="54" t="n">
        <v>12500</v>
      </c>
      <c r="G18" s="34" t="n">
        <v>0</v>
      </c>
    </row>
    <row r="19" ht="22" customHeight="1">
      <c r="A19" s="12" t="n">
        <v>14</v>
      </c>
      <c r="B19" s="13" t="inlineStr">
        <is>
          <t>Marketing Digital &amp; Réseaux Sociaux</t>
        </is>
      </c>
      <c r="C19" s="10" t="inlineStr">
        <is>
          <t>CPF</t>
        </is>
      </c>
      <c r="D19" s="14" t="n">
        <v>15600</v>
      </c>
      <c r="E19" s="14" t="n">
        <v>4172</v>
      </c>
      <c r="F19" s="56" t="n">
        <v>11428</v>
      </c>
      <c r="G19" s="35" t="n">
        <v>0.2674584187531943</v>
      </c>
    </row>
    <row r="20" ht="22" customHeight="1">
      <c r="A20" s="7" t="n">
        <v>15</v>
      </c>
      <c r="B20" s="8" t="inlineStr">
        <is>
          <t>Conduite du Changement</t>
        </is>
      </c>
      <c r="C20" s="16" t="inlineStr">
        <is>
          <t>Fonds propres</t>
        </is>
      </c>
      <c r="D20" s="9" t="n">
        <v>44550</v>
      </c>
      <c r="E20" s="9" t="n">
        <v>5966</v>
      </c>
      <c r="F20" s="54" t="n">
        <v>38584</v>
      </c>
      <c r="G20" s="34" t="n">
        <v>0.1339194487592274</v>
      </c>
    </row>
    <row r="21" ht="24" customHeight="1">
      <c r="A21" s="17" t="n"/>
      <c r="B21" s="18" t="inlineStr">
        <is>
          <t>TOTAL</t>
        </is>
      </c>
      <c r="C21" s="17" t="n"/>
      <c r="D21" s="20" t="n">
        <v>395770</v>
      </c>
      <c r="E21" s="17" t="n"/>
      <c r="F21" s="17" t="n"/>
      <c r="G21" s="17" t="n"/>
    </row>
    <row r="24">
      <c r="B24" s="37" t="inlineStr">
        <is>
          <t>Financement</t>
        </is>
      </c>
      <c r="C24" s="37" t="inlineStr">
        <is>
          <t>Budget (€)</t>
        </is>
      </c>
    </row>
    <row r="25">
      <c r="B25" t="inlineStr">
        <is>
          <t>OPCO</t>
        </is>
      </c>
      <c r="C25" t="n">
        <v>144600</v>
      </c>
    </row>
    <row r="26">
      <c r="B26" t="inlineStr">
        <is>
          <t>Plan de formation</t>
        </is>
      </c>
      <c r="C26" t="n">
        <v>111520</v>
      </c>
    </row>
    <row r="27">
      <c r="B27" t="inlineStr">
        <is>
          <t>CPF</t>
        </is>
      </c>
      <c r="C27" t="n">
        <v>68700</v>
      </c>
    </row>
    <row r="28">
      <c r="B28" t="inlineStr">
        <is>
          <t>Fonds propres</t>
        </is>
      </c>
      <c r="C28" t="n">
        <v>70950</v>
      </c>
    </row>
  </sheetData>
  <mergeCells count="2">
    <mergeCell ref="B2:G2"/>
    <mergeCell ref="B3:G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F59E0B"/>
    <outlinePr summaryBelow="1" summaryRight="1"/>
    <pageSetUpPr/>
  </sheetPr>
  <dimension ref="A2:C36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55" customWidth="1" min="3" max="3"/>
  </cols>
  <sheetData>
    <row r="2" ht="50" customHeight="1">
      <c r="A2" s="1" t="n"/>
      <c r="B2" s="33" t="inlineStr">
        <is>
          <t>GUIDE D'UTILISATION — PLAN DE FORMATION</t>
        </is>
      </c>
    </row>
    <row r="4" ht="28" customHeight="1">
      <c r="A4" s="1" t="n"/>
      <c r="B4" s="57" t="inlineStr">
        <is>
          <t>📋 FEUILLES DU CLASSEUR</t>
        </is>
      </c>
    </row>
    <row r="5" ht="40" customHeight="1">
      <c r="B5" s="58" t="inlineStr">
        <is>
          <t>Plan de Formation</t>
        </is>
      </c>
      <c r="C5" s="59" t="inlineStr">
        <is>
          <t>Liste complète de toutes les formations avec service, organisme, dates, durée, participants, coûts et statut.</t>
        </is>
      </c>
    </row>
    <row r="6" ht="40" customHeight="1">
      <c r="B6" s="58" t="inlineStr">
        <is>
          <t>Suivi par Service</t>
        </is>
      </c>
      <c r="C6" s="59" t="inlineStr">
        <is>
          <t>Synthèse agrégée par département avec budget, participants et taux de réalisation. Inclut un graphique.</t>
        </is>
      </c>
    </row>
    <row r="7" ht="40" customHeight="1">
      <c r="B7" s="58" t="inlineStr">
        <is>
          <t>Calendrier</t>
        </is>
      </c>
      <c r="C7" s="59" t="inlineStr">
        <is>
          <t>Vue calendaire sur 12 mois montrant la répartition des formations mois par mois.</t>
        </is>
      </c>
    </row>
    <row r="8" ht="40" customHeight="1">
      <c r="B8" s="58" t="inlineStr">
        <is>
          <t>Budget Formation</t>
        </is>
      </c>
      <c r="C8" s="59" t="inlineStr">
        <is>
          <t>Suivi détaillé du budget : prévu vs dépensé, solde et taux d'utilisation par financement.</t>
        </is>
      </c>
    </row>
    <row r="9" ht="40" customHeight="1">
      <c r="B9" s="58" t="inlineStr">
        <is>
          <t>Guide d'utilisation</t>
        </is>
      </c>
      <c r="C9" s="59" t="inlineStr">
        <is>
          <t>Cette feuille d'aide à la navigation et à l'utilisation du classeur.</t>
        </is>
      </c>
    </row>
    <row r="11" ht="28" customHeight="1">
      <c r="A11" s="4" t="n"/>
      <c r="B11" s="21" t="inlineStr">
        <is>
          <t>🎨 CODE COULEURS — STATUTS</t>
        </is>
      </c>
    </row>
    <row r="12" ht="40" customHeight="1">
      <c r="B12" s="58" t="inlineStr">
        <is>
          <t>✓ Confirmé (Vert)</t>
        </is>
      </c>
      <c r="C12" s="59" t="inlineStr">
        <is>
          <t>La formation est validée, le prestataire est réservé et les participants sont inscrits.</t>
        </is>
      </c>
    </row>
    <row r="13" ht="40" customHeight="1">
      <c r="B13" s="58" t="inlineStr">
        <is>
          <t>⚡ En cours (Bleu)</t>
        </is>
      </c>
      <c r="C13" s="59" t="inlineStr">
        <is>
          <t>La formation est actuellement en déroulement ou en phase de lancement.</t>
        </is>
      </c>
    </row>
    <row r="14" ht="40" customHeight="1">
      <c r="B14" s="58" t="inlineStr">
        <is>
          <t>⏳ Planifié (Orange)</t>
        </is>
      </c>
      <c r="C14" s="59" t="inlineStr">
        <is>
          <t>La formation est prévue mais pas encore totalement confirmée.</t>
        </is>
      </c>
    </row>
    <row r="15" ht="40" customHeight="1">
      <c r="B15" s="58" t="inlineStr">
        <is>
          <t>⚠ En attente (Rouge)</t>
        </is>
      </c>
      <c r="C15" s="59" t="inlineStr">
        <is>
          <t>La formation nécessite une décision ou une action avant de pouvoir avancer.</t>
        </is>
      </c>
    </row>
    <row r="17" ht="28" customHeight="1">
      <c r="A17" s="60" t="n"/>
      <c r="B17" s="61" t="inlineStr">
        <is>
          <t>💰 CODE COULEURS — FINANCEMENTS</t>
        </is>
      </c>
    </row>
    <row r="18" ht="40" customHeight="1">
      <c r="B18" s="58" t="inlineStr">
        <is>
          <t>OPCO (Violet)</t>
        </is>
      </c>
      <c r="C18" s="59" t="inlineStr">
        <is>
          <t>Financement via l'Opérateur de Compétences (ex-OPCA). Prise en charge partielle ou totale.</t>
        </is>
      </c>
    </row>
    <row r="19" ht="40" customHeight="1">
      <c r="B19" s="58" t="inlineStr">
        <is>
          <t>Plan de formation (Bleu)</t>
        </is>
      </c>
      <c r="C19" s="59" t="inlineStr">
        <is>
          <t>Budget interne de l'entreprise dédié à la formation professionnelle.</t>
        </is>
      </c>
    </row>
    <row r="20" ht="40" customHeight="1">
      <c r="B20" s="58" t="inlineStr">
        <is>
          <t>CPF (Vert)</t>
        </is>
      </c>
      <c r="C20" s="59" t="inlineStr">
        <is>
          <t>Compte Personnel de Formation du collaborateur. Droits acquis individuellement.</t>
        </is>
      </c>
    </row>
    <row r="21" ht="40" customHeight="1">
      <c r="B21" s="58" t="inlineStr">
        <is>
          <t>Fonds propres (Orange)</t>
        </is>
      </c>
      <c r="C21" s="59" t="inlineStr">
        <is>
          <t>Financement direct de l'entreprise sans mutualisation externe.</t>
        </is>
      </c>
    </row>
    <row r="23" ht="28" customHeight="1">
      <c r="A23" s="62" t="n"/>
      <c r="B23" s="63" t="inlineStr">
        <is>
          <t>⭐ PRIORITÉS</t>
        </is>
      </c>
    </row>
    <row r="24" ht="40" customHeight="1">
      <c r="B24" s="58" t="inlineStr">
        <is>
          <t>Haute priorité (Rouge)</t>
        </is>
      </c>
      <c r="C24" s="59" t="inlineStr">
        <is>
          <t>Formation urgente ou critique pour la stratégie de l'entreprise. À programmer en priorité.</t>
        </is>
      </c>
    </row>
    <row r="25" ht="40" customHeight="1">
      <c r="B25" s="58" t="inlineStr">
        <is>
          <t>Moyenne priorité (Orange)</t>
        </is>
      </c>
      <c r="C25" s="59" t="inlineStr">
        <is>
          <t>Formation importante mais sans délai critique. À réaliser dans les 6 mois.</t>
        </is>
      </c>
    </row>
    <row r="26" ht="40" customHeight="1">
      <c r="B26" s="58" t="inlineStr">
        <is>
          <t>Basse priorité (Vert)</t>
        </is>
      </c>
      <c r="C26" s="59" t="inlineStr">
        <is>
          <t>Formation utile à long terme, pouvant être reportée si nécessaire.</t>
        </is>
      </c>
    </row>
    <row r="28" ht="28" customHeight="1">
      <c r="A28" s="64" t="n"/>
      <c r="B28" s="65" t="inlineStr">
        <is>
          <t>📝 COMMENT UTILISER CE FICHIER</t>
        </is>
      </c>
    </row>
    <row r="29" ht="40" customHeight="1">
      <c r="B29" s="58" t="inlineStr">
        <is>
          <t>Étape 1 — Saisie</t>
        </is>
      </c>
      <c r="C29" s="59" t="inlineStr">
        <is>
          <t>Dans la feuille 'Plan de Formation', ajoutez vos formations en ligne en respectant le format existant.</t>
        </is>
      </c>
    </row>
    <row r="30" ht="40" customHeight="1">
      <c r="B30" s="58" t="inlineStr">
        <is>
          <t>Étape 2 — Mise à jour</t>
        </is>
      </c>
      <c r="C30" s="59" t="inlineStr">
        <is>
          <t>Actualisez les statuts (Confirmé / En cours / Planifié / En attente) au fur et à mesure.</t>
        </is>
      </c>
    </row>
    <row r="31" ht="40" customHeight="1">
      <c r="B31" s="58" t="inlineStr">
        <is>
          <t>Étape 3 — Suivi Budget</t>
        </is>
      </c>
      <c r="C31" s="59" t="inlineStr">
        <is>
          <t>Renseignez les montants dépensés dans la feuille 'Budget Formation' après chaque formation réalisée.</t>
        </is>
      </c>
    </row>
    <row r="32" ht="40" customHeight="1">
      <c r="B32" s="58" t="inlineStr">
        <is>
          <t>Étape 4 — Reporting</t>
        </is>
      </c>
      <c r="C32" s="59" t="inlineStr">
        <is>
          <t>Utilisez les feuilles de synthèse pour vos reporting RH, BDES et présentations en CSEC.</t>
        </is>
      </c>
    </row>
    <row r="33" ht="40" customHeight="1">
      <c r="B33" s="58" t="inlineStr">
        <is>
          <t>Étape 5 — Archivage</t>
        </is>
      </c>
      <c r="C33" s="59" t="inlineStr">
        <is>
          <t>En fin d'année, archivez ce fichier et créez un nouveau plan pour l'année suivante.</t>
        </is>
      </c>
    </row>
    <row r="36">
      <c r="B36" s="66" t="inlineStr">
        <is>
          <t>Document généré automatiquement le 03/03/2026 à 20:24 | Plan de Formation 2026</t>
        </is>
      </c>
    </row>
  </sheetData>
  <mergeCells count="7">
    <mergeCell ref="B2:C2"/>
    <mergeCell ref="B4:C4"/>
    <mergeCell ref="B11:C11"/>
    <mergeCell ref="B17:C17"/>
    <mergeCell ref="B23:C23"/>
    <mergeCell ref="B28:C28"/>
    <mergeCell ref="B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2026-03-03T20:24:59Z</dcterms:created>
  <dcterms:modified xmlns:dcterms="http://purl.org/dc/terms/" xmlns:xsi="http://www.w3.org/2001/XMLSchema-instance" xsi:type="dcterms:W3CDTF">2026-03-03T20:24:59Z</dcterms:modified>
</cp:coreProperties>
</file>