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Plan Financier" sheetId="2" state="visible" r:id="rId2"/>
    <sheet xmlns:r="http://schemas.openxmlformats.org/officeDocument/2006/relationships" name="Suivi Projets" sheetId="3" state="visible" r:id="rId3"/>
    <sheet xmlns:r="http://schemas.openxmlformats.org/officeDocument/2006/relationships" name="Analyse" sheetId="4" state="visible" r:id="rId4"/>
    <sheet xmlns:r="http://schemas.openxmlformats.org/officeDocument/2006/relationships" name="Nouveau Projet" sheetId="5" state="visible" r:id="rId5"/>
    <sheet xmlns:r="http://schemas.openxmlformats.org/officeDocument/2006/relationships" name="Instruction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,##0 &quot;€&quot;"/>
    <numFmt numFmtId="165" formatCode="yyyy-mm-dd h:mm:ss"/>
    <numFmt numFmtId="166" formatCode="DD/MM/YYYY"/>
    <numFmt numFmtId="167" formatCode="+#,##0 &quot;€&quot;;-#,##0 &quot;€&quot;"/>
    <numFmt numFmtId="168" formatCode="0.0%"/>
  </numFmts>
  <fonts count="26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i val="1"/>
      <color rgb="00FFFFFF"/>
      <sz val="10"/>
    </font>
    <font>
      <name val="Calibri"/>
      <b val="1"/>
      <color rgb="001E3A8A"/>
      <sz val="10"/>
    </font>
    <font>
      <name val="Calibri"/>
      <b val="1"/>
      <color rgb="001E3A8A"/>
      <sz val="16"/>
    </font>
    <font>
      <name val="Calibri"/>
      <b val="1"/>
      <color rgb="0010B981"/>
      <sz val="10"/>
    </font>
    <font>
      <name val="Calibri"/>
      <b val="1"/>
      <color rgb="0010B981"/>
      <sz val="16"/>
    </font>
    <font>
      <name val="Calibri"/>
      <b val="1"/>
      <color rgb="00F59E0B"/>
      <sz val="10"/>
    </font>
    <font>
      <name val="Calibri"/>
      <b val="1"/>
      <color rgb="00F59E0B"/>
      <sz val="16"/>
    </font>
    <font>
      <name val="Calibri"/>
      <b val="1"/>
      <color rgb="00EF4444"/>
      <sz val="10"/>
    </font>
    <font>
      <name val="Calibri"/>
      <b val="1"/>
      <color rgb="00EF4444"/>
      <sz val="16"/>
    </font>
    <font>
      <name val="Calibri"/>
      <b val="1"/>
      <color rgb="00FFFFFF"/>
      <sz val="10"/>
    </font>
    <font>
      <name val="Calibri"/>
      <color rgb="00374151"/>
      <sz val="10"/>
    </font>
    <font>
      <name val="Calibri"/>
      <b val="1"/>
      <color rgb="00EF4444"/>
      <sz val="9"/>
    </font>
    <font>
      <name val="Calibri"/>
      <b val="1"/>
      <color rgb="0010B981"/>
      <sz val="9"/>
    </font>
    <font>
      <name val="Calibri"/>
      <b val="1"/>
      <color rgb="00F59E0B"/>
      <sz val="9"/>
    </font>
    <font>
      <name val="Calibri"/>
      <b val="1"/>
      <color rgb="003B82F6"/>
      <sz val="9"/>
    </font>
    <font>
      <name val="Calibri"/>
      <b val="1"/>
      <color rgb="00FFFFFF"/>
      <sz val="11"/>
    </font>
    <font>
      <name val="Calibri"/>
      <b val="1"/>
      <color rgb="00FFFFFF"/>
      <sz val="18"/>
    </font>
    <font>
      <name val="Calibri"/>
      <color rgb="00000000"/>
      <sz val="10"/>
    </font>
    <font>
      <name val="Calibri"/>
      <b val="1"/>
      <color rgb="00FFFFFF"/>
      <sz val="12"/>
    </font>
    <font>
      <name val="Calibri"/>
      <i val="1"/>
      <color rgb="00374151"/>
      <sz val="9"/>
    </font>
    <font>
      <name val="Calibri"/>
      <color rgb="00000000"/>
      <sz val="9"/>
    </font>
    <font>
      <name val="Calibri"/>
      <b val="1"/>
      <color rgb="00FFFFFF"/>
      <sz val="16"/>
    </font>
    <font>
      <name val="Calibri"/>
      <i val="1"/>
      <color rgb="00AAAAAA"/>
      <sz val="10"/>
    </font>
    <font>
      <name val="Calibri"/>
      <i val="1"/>
      <color rgb="00999999"/>
      <sz val="9"/>
    </font>
  </fonts>
  <fills count="14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2563EB"/>
      </patternFill>
    </fill>
    <fill>
      <patternFill patternType="solid">
        <fgColor rgb="00DBEAFE"/>
      </patternFill>
    </fill>
    <fill>
      <patternFill patternType="solid">
        <fgColor rgb="00D1FAE5"/>
      </patternFill>
    </fill>
    <fill>
      <patternFill patternType="solid">
        <fgColor rgb="0010B981"/>
      </patternFill>
    </fill>
    <fill>
      <patternFill patternType="solid">
        <fgColor rgb="00FEF3C7"/>
      </patternFill>
    </fill>
    <fill>
      <patternFill patternType="solid">
        <fgColor rgb="00F59E0B"/>
      </patternFill>
    </fill>
    <fill>
      <patternFill patternType="solid">
        <fgColor rgb="00FEE2E2"/>
      </patternFill>
    </fill>
    <fill>
      <patternFill patternType="solid">
        <fgColor rgb="00EF4444"/>
      </patternFill>
    </fill>
    <fill>
      <patternFill patternType="solid">
        <fgColor rgb="00FFFFFF"/>
      </patternFill>
    </fill>
    <fill>
      <patternFill patternType="solid">
        <fgColor rgb="00F3F4F6"/>
      </patternFill>
    </fill>
    <fill>
      <patternFill patternType="solid">
        <fgColor rgb="00FF0000"/>
      </patternFill>
    </fill>
  </fills>
  <borders count="10">
    <border>
      <left/>
      <right/>
      <top/>
      <bottom/>
      <diagonal/>
    </border>
    <border>
      <left style="thin">
        <color rgb="002563EB"/>
      </left>
      <right style="thin">
        <color rgb="002563EB"/>
      </right>
      <top style="thin">
        <color rgb="002563EB"/>
      </top>
      <bottom style="thin">
        <color rgb="002563EB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1E3A8A"/>
      </left>
      <right style="thin">
        <color rgb="001E3A8A"/>
      </right>
      <top style="thin">
        <color rgb="001E3A8A"/>
      </top>
      <bottom style="thin">
        <color rgb="001E3A8A"/>
      </bottom>
    </border>
    <border>
      <left/>
      <right/>
      <top style="thin">
        <color rgb="001E3A8A"/>
      </top>
      <bottom/>
      <diagonal/>
    </border>
    <border>
      <left/>
      <right style="thin">
        <color rgb="001E3A8A"/>
      </right>
      <top style="thin">
        <color rgb="001E3A8A"/>
      </top>
      <bottom/>
      <diagonal/>
    </border>
    <border>
      <left/>
      <right/>
      <top style="thin">
        <color rgb="001E3A8A"/>
      </top>
      <bottom style="thin">
        <color rgb="001E3A8A"/>
      </bottom>
      <diagonal/>
    </border>
    <border>
      <left/>
      <right style="thin">
        <color rgb="001E3A8A"/>
      </right>
      <top style="thin">
        <color rgb="001E3A8A"/>
      </top>
      <bottom style="thin">
        <color rgb="001E3A8A"/>
      </bottom>
      <diagonal/>
    </border>
    <border>
      <left style="thin">
        <color rgb="003B82F6"/>
      </left>
      <right style="thin">
        <color rgb="003B82F6"/>
      </right>
      <top style="thin">
        <color rgb="003B82F6"/>
      </top>
      <bottom style="thin">
        <color rgb="003B82F6"/>
      </bottom>
    </border>
    <border>
      <left style="medium">
        <color rgb="001E3A8A"/>
      </left>
      <bottom style="medium">
        <color rgb="001E3A8A"/>
      </bottom>
    </border>
  </borders>
  <cellStyleXfs count="1">
    <xf numFmtId="0" fontId="0" fillId="0" borderId="0"/>
  </cellStyleXfs>
  <cellXfs count="7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3" borderId="0" applyAlignment="1" pivotButton="0" quotePrefix="0" xfId="0">
      <alignment horizontal="left" vertical="center"/>
    </xf>
    <xf numFmtId="0" fontId="0" fillId="3" borderId="0" pivotButton="0" quotePrefix="0" xfId="0"/>
    <xf numFmtId="0" fontId="3" fillId="4" borderId="0" applyAlignment="1" pivotButton="0" quotePrefix="0" xfId="0">
      <alignment horizontal="center" vertical="center"/>
    </xf>
    <xf numFmtId="0" fontId="0" fillId="4" borderId="0" pivotButton="0" quotePrefix="0" xfId="0"/>
    <xf numFmtId="0" fontId="5" fillId="5" borderId="0" applyAlignment="1" pivotButton="0" quotePrefix="0" xfId="0">
      <alignment horizontal="center" vertical="center"/>
    </xf>
    <xf numFmtId="0" fontId="0" fillId="5" borderId="0" pivotButton="0" quotePrefix="0" xfId="0"/>
    <xf numFmtId="0" fontId="7" fillId="7" borderId="0" applyAlignment="1" pivotButton="0" quotePrefix="0" xfId="0">
      <alignment horizontal="center" vertical="center"/>
    </xf>
    <xf numFmtId="0" fontId="0" fillId="7" borderId="0" pivotButton="0" quotePrefix="0" xfId="0"/>
    <xf numFmtId="0" fontId="9" fillId="9" borderId="0" applyAlignment="1" pivotButton="0" quotePrefix="0" xfId="0">
      <alignment horizontal="center" vertical="center"/>
    </xf>
    <xf numFmtId="0" fontId="0" fillId="9" borderId="0" pivotButton="0" quotePrefix="0" xfId="0"/>
    <xf numFmtId="0" fontId="4" fillId="4" borderId="0" applyAlignment="1" pivotButton="0" quotePrefix="0" xfId="0">
      <alignment horizontal="center" vertical="center"/>
    </xf>
    <xf numFmtId="0" fontId="6" fillId="5" borderId="0" applyAlignment="1" pivotButton="0" quotePrefix="0" xfId="0">
      <alignment horizontal="center" vertical="center"/>
    </xf>
    <xf numFmtId="0" fontId="8" fillId="7" borderId="0" applyAlignment="1" pivotButton="0" quotePrefix="0" xfId="0">
      <alignment horizontal="center" vertical="center"/>
    </xf>
    <xf numFmtId="0" fontId="10" fillId="9" borderId="0" applyAlignment="1" pivotButton="0" quotePrefix="0" xfId="0">
      <alignment horizontal="center" vertical="center"/>
    </xf>
    <xf numFmtId="0" fontId="0" fillId="6" borderId="0" pivotButton="0" quotePrefix="0" xfId="0"/>
    <xf numFmtId="0" fontId="0" fillId="8" borderId="0" pivotButton="0" quotePrefix="0" xfId="0"/>
    <xf numFmtId="0" fontId="0" fillId="10" borderId="0" pivotButton="0" quotePrefix="0" xfId="0"/>
    <xf numFmtId="0" fontId="11" fillId="2" borderId="1" applyAlignment="1" pivotButton="0" quotePrefix="0" xfId="0">
      <alignment horizontal="center" vertical="center" wrapText="1"/>
    </xf>
    <xf numFmtId="0" fontId="3" fillId="11" borderId="2" applyAlignment="1" pivotButton="0" quotePrefix="0" xfId="0">
      <alignment horizontal="left" vertical="center"/>
    </xf>
    <xf numFmtId="0" fontId="12" fillId="11" borderId="2" applyAlignment="1" pivotButton="0" quotePrefix="0" xfId="0">
      <alignment horizontal="center" vertical="center"/>
    </xf>
    <xf numFmtId="0" fontId="13" fillId="11" borderId="2" applyAlignment="1" pivotButton="0" quotePrefix="0" xfId="0">
      <alignment horizontal="center" vertical="center"/>
    </xf>
    <xf numFmtId="164" fontId="12" fillId="11" borderId="2" applyAlignment="1" pivotButton="0" quotePrefix="0" xfId="0">
      <alignment horizontal="right" vertical="center"/>
    </xf>
    <xf numFmtId="9" fontId="3" fillId="11" borderId="2" applyAlignment="1" pivotButton="0" quotePrefix="0" xfId="0">
      <alignment horizontal="center" vertical="center"/>
    </xf>
    <xf numFmtId="0" fontId="14" fillId="5" borderId="2" applyAlignment="1" pivotButton="0" quotePrefix="0" xfId="0">
      <alignment horizontal="center" vertical="center"/>
    </xf>
    <xf numFmtId="0" fontId="3" fillId="12" borderId="2" applyAlignment="1" pivotButton="0" quotePrefix="0" xfId="0">
      <alignment horizontal="left" vertical="center"/>
    </xf>
    <xf numFmtId="0" fontId="12" fillId="12" borderId="2" applyAlignment="1" pivotButton="0" quotePrefix="0" xfId="0">
      <alignment horizontal="center" vertical="center"/>
    </xf>
    <xf numFmtId="0" fontId="15" fillId="12" borderId="2" applyAlignment="1" pivotButton="0" quotePrefix="0" xfId="0">
      <alignment horizontal="center" vertical="center"/>
    </xf>
    <xf numFmtId="164" fontId="12" fillId="12" borderId="2" applyAlignment="1" pivotButton="0" quotePrefix="0" xfId="0">
      <alignment horizontal="right" vertical="center"/>
    </xf>
    <xf numFmtId="9" fontId="3" fillId="12" borderId="2" applyAlignment="1" pivotButton="0" quotePrefix="0" xfId="0">
      <alignment horizontal="center" vertical="center"/>
    </xf>
    <xf numFmtId="0" fontId="15" fillId="7" borderId="2" applyAlignment="1" pivotButton="0" quotePrefix="0" xfId="0">
      <alignment horizontal="center" vertical="center"/>
    </xf>
    <xf numFmtId="0" fontId="15" fillId="11" borderId="2" applyAlignment="1" pivotButton="0" quotePrefix="0" xfId="0">
      <alignment horizontal="center" vertical="center"/>
    </xf>
    <xf numFmtId="0" fontId="16" fillId="12" borderId="2" applyAlignment="1" pivotButton="0" quotePrefix="0" xfId="0">
      <alignment horizontal="center" vertical="center"/>
    </xf>
    <xf numFmtId="0" fontId="16" fillId="11" borderId="2" applyAlignment="1" pivotButton="0" quotePrefix="0" xfId="0">
      <alignment horizontal="center" vertical="center"/>
    </xf>
    <xf numFmtId="0" fontId="14" fillId="12" borderId="2" applyAlignment="1" pivotButton="0" quotePrefix="0" xfId="0">
      <alignment horizontal="center" vertical="center"/>
    </xf>
    <xf numFmtId="0" fontId="16" fillId="4" borderId="2" applyAlignment="1" pivotButton="0" quotePrefix="0" xfId="0">
      <alignment horizontal="center" vertical="center"/>
    </xf>
    <xf numFmtId="0" fontId="13" fillId="12" borderId="2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64" fontId="17" fillId="2" borderId="1" applyAlignment="1" pivotButton="0" quotePrefix="0" xfId="0">
      <alignment horizontal="right" vertical="center"/>
    </xf>
    <xf numFmtId="9" fontId="17" fillId="2" borderId="0" applyAlignment="1" pivotButton="0" quotePrefix="0" xfId="0">
      <alignment horizontal="center" vertical="center"/>
    </xf>
    <xf numFmtId="0" fontId="18" fillId="2" borderId="0" applyAlignment="1" pivotButton="0" quotePrefix="0" xfId="0">
      <alignment horizontal="left" vertical="center"/>
    </xf>
    <xf numFmtId="0" fontId="11" fillId="2" borderId="1" applyAlignment="1" pivotButton="0" quotePrefix="0" xfId="0">
      <alignment horizontal="center" vertical="center"/>
    </xf>
    <xf numFmtId="164" fontId="19" fillId="11" borderId="2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164" fontId="19" fillId="12" borderId="2" applyAlignment="1" pivotButton="0" quotePrefix="0" xfId="0">
      <alignment horizontal="right" vertical="center"/>
    </xf>
    <xf numFmtId="0" fontId="17" fillId="2" borderId="1" applyAlignment="1" pivotButton="0" quotePrefix="0" xfId="0">
      <alignment horizontal="center" vertical="center"/>
    </xf>
    <xf numFmtId="164" fontId="20" fillId="2" borderId="1" applyAlignment="1" pivotButton="0" quotePrefix="0" xfId="0">
      <alignment horizontal="right" vertical="center"/>
    </xf>
    <xf numFmtId="0" fontId="21" fillId="11" borderId="2" applyAlignment="1" pivotButton="0" quotePrefix="0" xfId="0">
      <alignment horizontal="center" vertical="center"/>
    </xf>
    <xf numFmtId="166" fontId="22" fillId="11" borderId="2" applyAlignment="1" pivotButton="0" quotePrefix="0" xfId="0">
      <alignment horizontal="center" vertical="center"/>
    </xf>
    <xf numFmtId="167" fontId="5" fillId="11" borderId="2" applyAlignment="1" pivotButton="0" quotePrefix="0" xfId="0">
      <alignment horizontal="right" vertical="center"/>
    </xf>
    <xf numFmtId="0" fontId="21" fillId="12" borderId="2" applyAlignment="1" pivotButton="0" quotePrefix="0" xfId="0">
      <alignment horizontal="center" vertical="center"/>
    </xf>
    <xf numFmtId="166" fontId="22" fillId="12" borderId="2" applyAlignment="1" pivotButton="0" quotePrefix="0" xfId="0">
      <alignment horizontal="center" vertical="center"/>
    </xf>
    <xf numFmtId="167" fontId="5" fillId="12" borderId="2" applyAlignment="1" pivotButton="0" quotePrefix="0" xfId="0">
      <alignment horizontal="right" vertical="center"/>
    </xf>
    <xf numFmtId="0" fontId="13" fillId="13" borderId="2" applyAlignment="1" pivotButton="0" quotePrefix="0" xfId="0">
      <alignment horizontal="center" vertical="center"/>
    </xf>
    <xf numFmtId="0" fontId="13" fillId="9" borderId="2" applyAlignment="1" pivotButton="0" quotePrefix="0" xfId="0">
      <alignment horizontal="center" vertical="center"/>
    </xf>
    <xf numFmtId="0" fontId="23" fillId="2" borderId="0" applyAlignment="1" pivotButton="0" quotePrefix="0" xfId="0">
      <alignment horizontal="left" vertical="center"/>
    </xf>
    <xf numFmtId="0" fontId="11" fillId="3" borderId="3" applyAlignment="1" pivotButton="0" quotePrefix="0" xfId="0">
      <alignment horizontal="center" vertical="center" wrapText="1"/>
    </xf>
    <xf numFmtId="168" fontId="19" fillId="11" borderId="2" applyAlignment="1" pivotButton="0" quotePrefix="0" xfId="0">
      <alignment horizontal="center" vertical="center"/>
    </xf>
    <xf numFmtId="0" fontId="19" fillId="11" borderId="2" applyAlignment="1" pivotButton="0" quotePrefix="0" xfId="0">
      <alignment horizontal="center" vertical="center"/>
    </xf>
    <xf numFmtId="9" fontId="5" fillId="11" borderId="2" applyAlignment="1" pivotButton="0" quotePrefix="0" xfId="0">
      <alignment horizontal="center" vertical="center"/>
    </xf>
    <xf numFmtId="168" fontId="19" fillId="12" borderId="2" applyAlignment="1" pivotButton="0" quotePrefix="0" xfId="0">
      <alignment horizontal="center" vertical="center"/>
    </xf>
    <xf numFmtId="0" fontId="19" fillId="12" borderId="2" applyAlignment="1" pivotButton="0" quotePrefix="0" xfId="0">
      <alignment horizontal="center" vertical="center"/>
    </xf>
    <xf numFmtId="9" fontId="5" fillId="12" borderId="2" applyAlignment="1" pivotButton="0" quotePrefix="0" xfId="0">
      <alignment horizontal="center" vertical="center"/>
    </xf>
    <xf numFmtId="9" fontId="7" fillId="11" borderId="2" applyAlignment="1" pivotButton="0" quotePrefix="0" xfId="0">
      <alignment horizontal="center" vertical="center"/>
    </xf>
    <xf numFmtId="0" fontId="17" fillId="3" borderId="3" applyAlignment="1" pivotButton="0" quotePrefix="0" xfId="0">
      <alignment horizontal="left" vertical="center"/>
    </xf>
    <xf numFmtId="0" fontId="0" fillId="3" borderId="6" pivotButton="0" quotePrefix="0" xfId="0"/>
    <xf numFmtId="0" fontId="0" fillId="3" borderId="7" pivotButton="0" quotePrefix="0" xfId="0"/>
    <xf numFmtId="0" fontId="3" fillId="4" borderId="2" applyAlignment="1" pivotButton="0" quotePrefix="0" xfId="0">
      <alignment horizontal="left" vertical="center"/>
    </xf>
    <xf numFmtId="0" fontId="24" fillId="11" borderId="8" applyAlignment="1" pivotButton="0" quotePrefix="0" xfId="0">
      <alignment horizontal="left" vertical="center"/>
    </xf>
    <xf numFmtId="0" fontId="0" fillId="11" borderId="2" pivotButton="0" quotePrefix="0" xfId="0"/>
    <xf numFmtId="0" fontId="20" fillId="3" borderId="9" applyAlignment="1" pivotButton="0" quotePrefix="0" xfId="0">
      <alignment horizontal="left" vertical="center"/>
    </xf>
    <xf numFmtId="0" fontId="12" fillId="11" borderId="0" applyAlignment="1" pivotButton="0" quotePrefix="0" xfId="0">
      <alignment horizontal="left" vertical="center"/>
    </xf>
    <xf numFmtId="0" fontId="12" fillId="12" borderId="0" applyAlignment="1" pivotButton="0" quotePrefix="0" xfId="0">
      <alignment horizontal="left" vertical="center"/>
    </xf>
    <xf numFmtId="0" fontId="25" fillId="1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d'investissement par année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'Plan Financier'!C4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'Plan Financier'!$B$5:$B$13</f>
            </numRef>
          </cat>
          <val>
            <numRef>
              <f>'Plan Financier'!$C$5:$C$14</f>
            </numRef>
          </val>
        </ser>
        <ser>
          <idx val="1"/>
          <order val="1"/>
          <tx>
            <strRef>
              <f>'Plan Financier'!D4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'Plan Financier'!$B$5:$B$13</f>
            </numRef>
          </cat>
          <val>
            <numRef>
              <f>'Plan Financier'!$D$5:$D$14</f>
            </numRef>
          </val>
        </ser>
        <ser>
          <idx val="2"/>
          <order val="2"/>
          <tx>
            <strRef>
              <f>'Plan Financier'!E4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'Plan Financier'!$B$5:$B$13</f>
            </numRef>
          </cat>
          <val>
            <numRef>
              <f>'Plan Financier'!$E$5:$E$14</f>
            </numRef>
          </val>
        </ser>
        <ser>
          <idx val="3"/>
          <order val="3"/>
          <tx>
            <strRef>
              <f>'Plan Financier'!F4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'Plan Financier'!$B$5:$B$13</f>
            </numRef>
          </cat>
          <val>
            <numRef>
              <f>'Plan Financier'!$F$5:$F$14</f>
            </numRef>
          </val>
        </ser>
        <ser>
          <idx val="4"/>
          <order val="4"/>
          <tx>
            <strRef>
              <f>'Plan Financier'!G4</f>
            </strRef>
          </tx>
          <spPr>
            <a:ln xmlns:a="http://schemas.openxmlformats.org/drawingml/2006/main">
              <a:prstDash val="solid"/>
            </a:ln>
          </spPr>
          <cat>
            <numRef>
              <f>'Plan Financier'!$B$5:$B$13</f>
            </numRef>
          </cat>
          <val>
            <numRef>
              <f>'Plan Financier'!$G$5:$G$14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Année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prévisionnelle du budget par année</a:t>
            </a:r>
          </a:p>
        </rich>
      </tx>
    </title>
    <plotArea>
      <lineChart>
        <grouping val="standard"/>
        <ser>
          <idx val="0"/>
          <order val="0"/>
          <tx>
            <strRef>
              <f>'Plan Financier'!C4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'Plan Financier'!$C$5:$C$14</f>
            </numRef>
          </val>
        </ser>
        <ser>
          <idx val="1"/>
          <order val="1"/>
          <tx>
            <strRef>
              <f>'Plan Financier'!D4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'Plan Financier'!$D$5:$D$14</f>
            </numRef>
          </val>
        </ser>
        <ser>
          <idx val="2"/>
          <order val="2"/>
          <tx>
            <strRef>
              <f>'Plan Financier'!E4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'Plan Financier'!$E$5:$E$14</f>
            </numRef>
          </val>
        </ser>
        <ser>
          <idx val="3"/>
          <order val="3"/>
          <tx>
            <strRef>
              <f>'Plan Financier'!F4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'Plan Financier'!$F$5:$F$14</f>
            </numRef>
          </val>
        </ser>
        <ser>
          <idx val="4"/>
          <order val="4"/>
          <tx>
            <strRef>
              <f>'Plan Financier'!G4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'Plan Financier'!$G$5:$G$14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Année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16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14</row>
      <rowOff>0</rowOff>
    </from>
    <ext cx="936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B1:I22"/>
  <sheetViews>
    <sheetView showGridLines="0"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4" customWidth="1" min="9" max="9"/>
    <col width="3" customWidth="1" min="10" max="10"/>
  </cols>
  <sheetData>
    <row r="1" ht="60" customHeight="1">
      <c r="B1" s="1" t="inlineStr">
        <is>
          <t>PLAN D'INVESTISSEMENTS</t>
        </is>
      </c>
      <c r="C1" s="2" t="n"/>
      <c r="D1" s="2" t="n"/>
      <c r="E1" s="2" t="n"/>
      <c r="F1" s="2" t="n"/>
      <c r="G1" s="2" t="n"/>
      <c r="H1" s="2" t="n"/>
      <c r="I1" s="2" t="n"/>
    </row>
    <row r="2" ht="22" customHeight="1">
      <c r="B2" s="3" t="inlineStr">
        <is>
          <t>Période : 2026 – 2030   |   Mis à jour le 03/03/2026</t>
        </is>
      </c>
      <c r="C2" s="4" t="n"/>
      <c r="D2" s="4" t="n"/>
      <c r="E2" s="4" t="n"/>
      <c r="F2" s="4" t="n"/>
      <c r="G2" s="4" t="n"/>
      <c r="H2" s="4" t="n"/>
      <c r="I2" s="4" t="n"/>
    </row>
    <row r="3" ht="22" customHeight="1"/>
    <row r="4" ht="16" customHeight="1">
      <c r="B4" s="5" t="inlineStr">
        <is>
          <t>Budget Total</t>
        </is>
      </c>
      <c r="C4" s="6" t="n"/>
      <c r="D4" s="7" t="inlineStr">
        <is>
          <t>Engagé</t>
        </is>
      </c>
      <c r="E4" s="8" t="n"/>
      <c r="F4" s="9" t="inlineStr">
        <is>
          <t>En cours</t>
        </is>
      </c>
      <c r="G4" s="10" t="n"/>
      <c r="H4" s="11" t="inlineStr">
        <is>
          <t>Disponible</t>
        </is>
      </c>
      <c r="I4" s="12" t="n"/>
    </row>
    <row r="5" ht="28" customHeight="1">
      <c r="B5" s="13" t="inlineStr">
        <is>
          <t>125 000 000 €</t>
        </is>
      </c>
      <c r="C5" s="6" t="n"/>
      <c r="D5" s="14" t="inlineStr">
        <is>
          <t xml:space="preserve"> 78 450 000 €</t>
        </is>
      </c>
      <c r="E5" s="8" t="n"/>
      <c r="F5" s="15" t="inlineStr">
        <is>
          <t xml:space="preserve"> 32 100 000 €</t>
        </is>
      </c>
      <c r="G5" s="10" t="n"/>
      <c r="H5" s="16" t="inlineStr">
        <is>
          <t xml:space="preserve"> 14 450 000 €</t>
        </is>
      </c>
      <c r="I5" s="12" t="n"/>
    </row>
    <row r="6" ht="22" customHeight="1">
      <c r="B6" s="2" t="n"/>
      <c r="C6" s="2" t="n"/>
      <c r="D6" s="17" t="n"/>
      <c r="E6" s="17" t="n"/>
      <c r="F6" s="18" t="n"/>
      <c r="G6" s="18" t="n"/>
      <c r="H6" s="19" t="n"/>
      <c r="I6" s="19" t="n"/>
    </row>
    <row r="7" ht="10" customHeight="1"/>
    <row r="8" ht="10" customHeight="1"/>
    <row r="9" ht="30" customHeight="1">
      <c r="B9" s="20" t="inlineStr">
        <is>
          <t>Projet / Programme</t>
        </is>
      </c>
      <c r="C9" s="20" t="inlineStr">
        <is>
          <t>Catégorie</t>
        </is>
      </c>
      <c r="D9" s="20" t="inlineStr">
        <is>
          <t>Priorité</t>
        </is>
      </c>
      <c r="E9" s="20" t="inlineStr">
        <is>
          <t>Budget (€)</t>
        </is>
      </c>
      <c r="F9" s="20" t="inlineStr">
        <is>
          <t>Engagé (€)</t>
        </is>
      </c>
      <c r="G9" s="20" t="inlineStr">
        <is>
          <t>Avancement</t>
        </is>
      </c>
      <c r="H9" s="20" t="inlineStr">
        <is>
          <t>Statut</t>
        </is>
      </c>
    </row>
    <row r="10" ht="22" customHeight="1">
      <c r="B10" s="21" t="inlineStr">
        <is>
          <t>Modernisation SI</t>
        </is>
      </c>
      <c r="C10" s="22" t="inlineStr">
        <is>
          <t>Technologie</t>
        </is>
      </c>
      <c r="D10" s="23" t="inlineStr">
        <is>
          <t>Critique</t>
        </is>
      </c>
      <c r="E10" s="24" t="n">
        <v>18500000</v>
      </c>
      <c r="F10" s="24" t="n">
        <v>16800000</v>
      </c>
      <c r="G10" s="25" t="n">
        <v>0.91</v>
      </c>
      <c r="H10" s="26" t="inlineStr">
        <is>
          <t>Terminé</t>
        </is>
      </c>
    </row>
    <row r="11" ht="22" customHeight="1">
      <c r="B11" s="27" t="inlineStr">
        <is>
          <t>Expansion Usine Nord</t>
        </is>
      </c>
      <c r="C11" s="28" t="inlineStr">
        <is>
          <t>Production</t>
        </is>
      </c>
      <c r="D11" s="29" t="inlineStr">
        <is>
          <t>Haute</t>
        </is>
      </c>
      <c r="E11" s="30" t="n">
        <v>25000000</v>
      </c>
      <c r="F11" s="30" t="n">
        <v>19200000</v>
      </c>
      <c r="G11" s="31" t="n">
        <v>0.77</v>
      </c>
      <c r="H11" s="32" t="inlineStr">
        <is>
          <t>En cours</t>
        </is>
      </c>
    </row>
    <row r="12" ht="22" customHeight="1">
      <c r="B12" s="21" t="inlineStr">
        <is>
          <t>Parc Photovoltaïque</t>
        </is>
      </c>
      <c r="C12" s="22" t="inlineStr">
        <is>
          <t>Énergie</t>
        </is>
      </c>
      <c r="D12" s="33" t="inlineStr">
        <is>
          <t>Haute</t>
        </is>
      </c>
      <c r="E12" s="24" t="n">
        <v>12000000</v>
      </c>
      <c r="F12" s="24" t="n">
        <v>8400000</v>
      </c>
      <c r="G12" s="25" t="n">
        <v>0.7</v>
      </c>
      <c r="H12" s="32" t="inlineStr">
        <is>
          <t>En cours</t>
        </is>
      </c>
    </row>
    <row r="13" ht="22" customHeight="1">
      <c r="B13" s="27" t="inlineStr">
        <is>
          <t>Rénovation Bâtiments</t>
        </is>
      </c>
      <c r="C13" s="28" t="inlineStr">
        <is>
          <t>Immobilier</t>
        </is>
      </c>
      <c r="D13" s="34" t="inlineStr">
        <is>
          <t>Moyenne</t>
        </is>
      </c>
      <c r="E13" s="30" t="n">
        <v>8500000</v>
      </c>
      <c r="F13" s="30" t="n">
        <v>6200000</v>
      </c>
      <c r="G13" s="31" t="n">
        <v>0.73</v>
      </c>
      <c r="H13" s="32" t="inlineStr">
        <is>
          <t>En cours</t>
        </is>
      </c>
    </row>
    <row r="14" ht="22" customHeight="1">
      <c r="B14" s="21" t="inlineStr">
        <is>
          <t>Automatisation Chaîne</t>
        </is>
      </c>
      <c r="C14" s="22" t="inlineStr">
        <is>
          <t>Production</t>
        </is>
      </c>
      <c r="D14" s="23" t="inlineStr">
        <is>
          <t>Critique</t>
        </is>
      </c>
      <c r="E14" s="24" t="n">
        <v>22000000</v>
      </c>
      <c r="F14" s="24" t="n">
        <v>14300000</v>
      </c>
      <c r="G14" s="25" t="n">
        <v>0.65</v>
      </c>
      <c r="H14" s="32" t="inlineStr">
        <is>
          <t>En cours</t>
        </is>
      </c>
    </row>
    <row r="15" ht="22" customHeight="1">
      <c r="B15" s="27" t="inlineStr">
        <is>
          <t>Plateforme E-commerce</t>
        </is>
      </c>
      <c r="C15" s="28" t="inlineStr">
        <is>
          <t>Technologie</t>
        </is>
      </c>
      <c r="D15" s="29" t="inlineStr">
        <is>
          <t>Haute</t>
        </is>
      </c>
      <c r="E15" s="30" t="n">
        <v>5500000</v>
      </c>
      <c r="F15" s="30" t="n">
        <v>4950000</v>
      </c>
      <c r="G15" s="31" t="n">
        <v>0.9</v>
      </c>
      <c r="H15" s="26" t="inlineStr">
        <is>
          <t>Terminé</t>
        </is>
      </c>
    </row>
    <row r="16" ht="22" customHeight="1">
      <c r="B16" s="21" t="inlineStr">
        <is>
          <t>Formation &amp; Compétences</t>
        </is>
      </c>
      <c r="C16" s="22" t="inlineStr">
        <is>
          <t>RH</t>
        </is>
      </c>
      <c r="D16" s="35" t="inlineStr">
        <is>
          <t>Moyenne</t>
        </is>
      </c>
      <c r="E16" s="24" t="n">
        <v>3200000</v>
      </c>
      <c r="F16" s="24" t="n">
        <v>1920000</v>
      </c>
      <c r="G16" s="25" t="n">
        <v>0.6</v>
      </c>
      <c r="H16" s="32" t="inlineStr">
        <is>
          <t>En cours</t>
        </is>
      </c>
    </row>
    <row r="17" ht="22" customHeight="1">
      <c r="B17" s="27" t="inlineStr">
        <is>
          <t>Flotte Véhicules Électriques</t>
        </is>
      </c>
      <c r="C17" s="28" t="inlineStr">
        <is>
          <t>Transport</t>
        </is>
      </c>
      <c r="D17" s="36" t="inlineStr">
        <is>
          <t>Basse</t>
        </is>
      </c>
      <c r="E17" s="30" t="n">
        <v>4800000</v>
      </c>
      <c r="F17" s="30" t="n">
        <v>2400000</v>
      </c>
      <c r="G17" s="31" t="n">
        <v>0.5</v>
      </c>
      <c r="H17" s="37" t="inlineStr">
        <is>
          <t>Planifié</t>
        </is>
      </c>
    </row>
    <row r="18" ht="22" customHeight="1">
      <c r="B18" s="21" t="inlineStr">
        <is>
          <t>R&amp;D Nouveaux Produits</t>
        </is>
      </c>
      <c r="C18" s="22" t="inlineStr">
        <is>
          <t>Innovation</t>
        </is>
      </c>
      <c r="D18" s="33" t="inlineStr">
        <is>
          <t>Haute</t>
        </is>
      </c>
      <c r="E18" s="24" t="n">
        <v>15000000</v>
      </c>
      <c r="F18" s="24" t="n">
        <v>6000000</v>
      </c>
      <c r="G18" s="25" t="n">
        <v>0.4</v>
      </c>
      <c r="H18" s="32" t="inlineStr">
        <is>
          <t>En cours</t>
        </is>
      </c>
    </row>
    <row r="19" ht="22" customHeight="1">
      <c r="B19" s="27" t="inlineStr">
        <is>
          <t>Infrastructure Réseau</t>
        </is>
      </c>
      <c r="C19" s="28" t="inlineStr">
        <is>
          <t>Technologie</t>
        </is>
      </c>
      <c r="D19" s="38" t="inlineStr">
        <is>
          <t>Critique</t>
        </is>
      </c>
      <c r="E19" s="30" t="n">
        <v>7500000</v>
      </c>
      <c r="F19" s="30" t="n">
        <v>5250000</v>
      </c>
      <c r="G19" s="31" t="n">
        <v>0.7</v>
      </c>
      <c r="H19" s="32" t="inlineStr">
        <is>
          <t>En cours</t>
        </is>
      </c>
    </row>
    <row r="20" ht="22" customHeight="1">
      <c r="B20" s="21" t="inlineStr">
        <is>
          <t>Entrepôt Logistique</t>
        </is>
      </c>
      <c r="C20" s="22" t="inlineStr">
        <is>
          <t>Logistique</t>
        </is>
      </c>
      <c r="D20" s="35" t="inlineStr">
        <is>
          <t>Moyenne</t>
        </is>
      </c>
      <c r="E20" s="24" t="n">
        <v>11000000</v>
      </c>
      <c r="F20" s="24" t="n">
        <v>2200000</v>
      </c>
      <c r="G20" s="25" t="n">
        <v>0.2</v>
      </c>
      <c r="H20" s="37" t="inlineStr">
        <is>
          <t>Planifié</t>
        </is>
      </c>
    </row>
    <row r="21" ht="22" customHeight="1">
      <c r="B21" s="27" t="inlineStr">
        <is>
          <t>Certification ISO</t>
        </is>
      </c>
      <c r="C21" s="28" t="inlineStr">
        <is>
          <t>Qualité</t>
        </is>
      </c>
      <c r="D21" s="36" t="inlineStr">
        <is>
          <t>Basse</t>
        </is>
      </c>
      <c r="E21" s="30" t="n">
        <v>1200000</v>
      </c>
      <c r="F21" s="30" t="n">
        <v>840000</v>
      </c>
      <c r="G21" s="31" t="n">
        <v>0.7</v>
      </c>
      <c r="H21" s="26" t="inlineStr">
        <is>
          <t>Terminé</t>
        </is>
      </c>
    </row>
    <row r="22" ht="26" customHeight="1">
      <c r="B22" s="39" t="inlineStr">
        <is>
          <t>TOTAL</t>
        </is>
      </c>
      <c r="C22" s="2" t="n"/>
      <c r="D22" s="2" t="n"/>
      <c r="E22" s="40" t="n">
        <v>134200000</v>
      </c>
      <c r="F22" s="40" t="n">
        <v>88460000</v>
      </c>
      <c r="G22" s="41" t="n">
        <v>0.6466666666666667</v>
      </c>
      <c r="H22" s="2" t="n"/>
    </row>
  </sheetData>
  <mergeCells count="15">
    <mergeCell ref="B1:I1"/>
    <mergeCell ref="B2:I2"/>
    <mergeCell ref="B4:C4"/>
    <mergeCell ref="B5:C5"/>
    <mergeCell ref="B6:C6"/>
    <mergeCell ref="D4:E4"/>
    <mergeCell ref="D5:E5"/>
    <mergeCell ref="D6:E6"/>
    <mergeCell ref="F4:G4"/>
    <mergeCell ref="F5:G5"/>
    <mergeCell ref="F6:G6"/>
    <mergeCell ref="H4:I4"/>
    <mergeCell ref="H5:I5"/>
    <mergeCell ref="H6:I6"/>
    <mergeCell ref="B22:D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B1:H1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6" customWidth="1" min="8" max="8"/>
    <col width="3" customWidth="1" min="9" max="9"/>
  </cols>
  <sheetData>
    <row r="1" ht="50" customHeight="1">
      <c r="B1" s="42" t="inlineStr">
        <is>
          <t>PLAN FINANCIER PLURIANNUEL DES INVESTISSEMENTS</t>
        </is>
      </c>
      <c r="C1" s="2" t="n"/>
      <c r="D1" s="2" t="n"/>
      <c r="E1" s="2" t="n"/>
      <c r="F1" s="2" t="n"/>
      <c r="G1" s="2" t="n"/>
      <c r="H1" s="2" t="n"/>
    </row>
    <row r="2" ht="20" customHeight="1">
      <c r="B2" s="3" t="inlineStr">
        <is>
          <t>Horizon : 2026 à 2030</t>
        </is>
      </c>
      <c r="C2" s="4" t="n"/>
      <c r="D2" s="4" t="n"/>
      <c r="E2" s="4" t="n"/>
      <c r="F2" s="4" t="n"/>
      <c r="G2" s="4" t="n"/>
      <c r="H2" s="4" t="n"/>
    </row>
    <row r="4" ht="30" customHeight="1">
      <c r="B4" s="43" t="inlineStr">
        <is>
          <t>Catégorie</t>
        </is>
      </c>
      <c r="C4" s="43" t="inlineStr">
        <is>
          <t>2026</t>
        </is>
      </c>
      <c r="D4" s="43" t="inlineStr">
        <is>
          <t>2027</t>
        </is>
      </c>
      <c r="E4" s="43" t="inlineStr">
        <is>
          <t>2028</t>
        </is>
      </c>
      <c r="F4" s="43" t="inlineStr">
        <is>
          <t>2029</t>
        </is>
      </c>
      <c r="G4" s="43" t="inlineStr">
        <is>
          <t>2030</t>
        </is>
      </c>
      <c r="H4" s="43" t="inlineStr">
        <is>
          <t>Total</t>
        </is>
      </c>
    </row>
    <row r="5" ht="22" customHeight="1">
      <c r="B5" s="21" t="inlineStr">
        <is>
          <t>Technologie</t>
        </is>
      </c>
      <c r="C5" s="44" t="n">
        <v>7500000</v>
      </c>
      <c r="D5" s="44" t="n">
        <v>8200000</v>
      </c>
      <c r="E5" s="44" t="n">
        <v>6500000</v>
      </c>
      <c r="F5" s="44" t="n">
        <v>5000000</v>
      </c>
      <c r="G5" s="44" t="n">
        <v>4000000</v>
      </c>
      <c r="H5" s="45" t="n">
        <v>31200000</v>
      </c>
    </row>
    <row r="6" ht="22" customHeight="1">
      <c r="B6" s="27" t="inlineStr">
        <is>
          <t>Production</t>
        </is>
      </c>
      <c r="C6" s="46" t="n">
        <v>12000000</v>
      </c>
      <c r="D6" s="46" t="n">
        <v>9500000</v>
      </c>
      <c r="E6" s="46" t="n">
        <v>8000000</v>
      </c>
      <c r="F6" s="46" t="n">
        <v>7000000</v>
      </c>
      <c r="G6" s="46" t="n">
        <v>6500000</v>
      </c>
      <c r="H6" s="45" t="n">
        <v>43000000</v>
      </c>
    </row>
    <row r="7" ht="22" customHeight="1">
      <c r="B7" s="21" t="inlineStr">
        <is>
          <t>Énergie</t>
        </is>
      </c>
      <c r="C7" s="44" t="n">
        <v>5000000</v>
      </c>
      <c r="D7" s="44" t="n">
        <v>6000000</v>
      </c>
      <c r="E7" s="44" t="n">
        <v>7000000</v>
      </c>
      <c r="F7" s="44" t="n">
        <v>5000000</v>
      </c>
      <c r="G7" s="44" t="n">
        <v>4000000</v>
      </c>
      <c r="H7" s="45" t="n">
        <v>27000000</v>
      </c>
    </row>
    <row r="8" ht="22" customHeight="1">
      <c r="B8" s="27" t="inlineStr">
        <is>
          <t>Immobilier</t>
        </is>
      </c>
      <c r="C8" s="46" t="n">
        <v>3000000</v>
      </c>
      <c r="D8" s="46" t="n">
        <v>4000000</v>
      </c>
      <c r="E8" s="46" t="n">
        <v>3500000</v>
      </c>
      <c r="F8" s="46" t="n">
        <v>2000000</v>
      </c>
      <c r="G8" s="46" t="n">
        <v>1500000</v>
      </c>
      <c r="H8" s="45" t="n">
        <v>14000000</v>
      </c>
    </row>
    <row r="9" ht="22" customHeight="1">
      <c r="B9" s="21" t="inlineStr">
        <is>
          <t>Innovation</t>
        </is>
      </c>
      <c r="C9" s="44" t="n">
        <v>4000000</v>
      </c>
      <c r="D9" s="44" t="n">
        <v>5000000</v>
      </c>
      <c r="E9" s="44" t="n">
        <v>6000000</v>
      </c>
      <c r="F9" s="44" t="n">
        <v>7000000</v>
      </c>
      <c r="G9" s="44" t="n">
        <v>8000000</v>
      </c>
      <c r="H9" s="45" t="n">
        <v>30000000</v>
      </c>
    </row>
    <row r="10" ht="22" customHeight="1">
      <c r="B10" s="27" t="inlineStr">
        <is>
          <t>RH</t>
        </is>
      </c>
      <c r="C10" s="46" t="n">
        <v>1500000</v>
      </c>
      <c r="D10" s="46" t="n">
        <v>1800000</v>
      </c>
      <c r="E10" s="46" t="n">
        <v>2000000</v>
      </c>
      <c r="F10" s="46" t="n">
        <v>2200000</v>
      </c>
      <c r="G10" s="46" t="n">
        <v>2500000</v>
      </c>
      <c r="H10" s="45" t="n">
        <v>10000000</v>
      </c>
    </row>
    <row r="11" ht="22" customHeight="1">
      <c r="B11" s="21" t="inlineStr">
        <is>
          <t>Transport</t>
        </is>
      </c>
      <c r="C11" s="44" t="n">
        <v>2000000</v>
      </c>
      <c r="D11" s="44" t="n">
        <v>2500000</v>
      </c>
      <c r="E11" s="44" t="n">
        <v>1500000</v>
      </c>
      <c r="F11" s="44" t="n">
        <v>1000000</v>
      </c>
      <c r="G11" s="44" t="n">
        <v>800000</v>
      </c>
      <c r="H11" s="45" t="n">
        <v>7800000</v>
      </c>
    </row>
    <row r="12" ht="22" customHeight="1">
      <c r="B12" s="27" t="inlineStr">
        <is>
          <t>Logistique</t>
        </is>
      </c>
      <c r="C12" s="46" t="n">
        <v>3500000</v>
      </c>
      <c r="D12" s="46" t="n">
        <v>4000000</v>
      </c>
      <c r="E12" s="46" t="n">
        <v>3000000</v>
      </c>
      <c r="F12" s="46" t="n">
        <v>2500000</v>
      </c>
      <c r="G12" s="46" t="n">
        <v>2000000</v>
      </c>
      <c r="H12" s="45" t="n">
        <v>15000000</v>
      </c>
    </row>
    <row r="13" ht="22" customHeight="1">
      <c r="B13" s="21" t="inlineStr">
        <is>
          <t>Qualité</t>
        </is>
      </c>
      <c r="C13" s="44" t="n">
        <v>800000</v>
      </c>
      <c r="D13" s="44" t="n">
        <v>900000</v>
      </c>
      <c r="E13" s="44" t="n">
        <v>700000</v>
      </c>
      <c r="F13" s="44" t="n">
        <v>600000</v>
      </c>
      <c r="G13" s="44" t="n">
        <v>500000</v>
      </c>
      <c r="H13" s="45" t="n">
        <v>3500000</v>
      </c>
    </row>
    <row r="14" ht="28" customHeight="1">
      <c r="B14" s="47" t="inlineStr">
        <is>
          <t>TOTAL ANNUEL</t>
        </is>
      </c>
      <c r="C14" s="40" t="n">
        <v>39300000</v>
      </c>
      <c r="D14" s="40" t="n">
        <v>41900000</v>
      </c>
      <c r="E14" s="40" t="n">
        <v>38200000</v>
      </c>
      <c r="F14" s="40" t="n">
        <v>32300000</v>
      </c>
      <c r="G14" s="40" t="n">
        <v>29800000</v>
      </c>
      <c r="H14" s="48" t="n">
        <v>181500000</v>
      </c>
    </row>
  </sheetData>
  <mergeCells count="2">
    <mergeCell ref="B1:H1"/>
    <mergeCell ref="B2:H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/>
  </sheetPr>
  <dimension ref="B1:J16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6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3" customWidth="1" min="11" max="11"/>
  </cols>
  <sheetData>
    <row r="1" ht="50" customHeight="1">
      <c r="B1" s="42" t="inlineStr">
        <is>
          <t>SUIVI DÉTAILLÉ DES PROJETS D'INVESTISSEMENT</t>
        </is>
      </c>
      <c r="C1" s="2" t="n"/>
      <c r="D1" s="2" t="n"/>
      <c r="E1" s="2" t="n"/>
      <c r="F1" s="2" t="n"/>
      <c r="G1" s="2" t="n"/>
      <c r="H1" s="2" t="n"/>
      <c r="I1" s="2" t="n"/>
      <c r="J1" s="2" t="n"/>
    </row>
    <row r="2" ht="20" customHeight="1">
      <c r="B2" s="3" t="inlineStr">
        <is>
          <t>Rapport au 03 March 2026</t>
        </is>
      </c>
      <c r="C2" s="4" t="n"/>
      <c r="D2" s="4" t="n"/>
      <c r="E2" s="4" t="n"/>
      <c r="F2" s="4" t="n"/>
      <c r="G2" s="4" t="n"/>
      <c r="H2" s="4" t="n"/>
      <c r="I2" s="4" t="n"/>
      <c r="J2" s="4" t="n"/>
    </row>
    <row r="4" ht="32" customHeight="1">
      <c r="B4" s="20" t="inlineStr">
        <is>
          <t>Projet</t>
        </is>
      </c>
      <c r="C4" s="20" t="inlineStr">
        <is>
          <t>Chef de Projet</t>
        </is>
      </c>
      <c r="D4" s="20" t="inlineStr">
        <is>
          <t>Date Début</t>
        </is>
      </c>
      <c r="E4" s="20" t="inlineStr">
        <is>
          <t>Date Fin Prév.</t>
        </is>
      </c>
      <c r="F4" s="20" t="inlineStr">
        <is>
          <t>Budget (€)</t>
        </is>
      </c>
      <c r="G4" s="20" t="inlineStr">
        <is>
          <t>Dépensé (€)</t>
        </is>
      </c>
      <c r="H4" s="20" t="inlineStr">
        <is>
          <t>Écart (€)</t>
        </is>
      </c>
      <c r="I4" s="20" t="inlineStr">
        <is>
          <t>Avancement</t>
        </is>
      </c>
      <c r="J4" s="20" t="inlineStr">
        <is>
          <t>Risque</t>
        </is>
      </c>
    </row>
    <row r="5" ht="22" customHeight="1">
      <c r="B5" s="21" t="inlineStr">
        <is>
          <t>Modernisation SI</t>
        </is>
      </c>
      <c r="C5" s="49" t="inlineStr">
        <is>
          <t>M. Dupont</t>
        </is>
      </c>
      <c r="D5" s="50" t="n">
        <v>45869.91789326649</v>
      </c>
      <c r="E5" s="50" t="n">
        <v>46399.91789326649</v>
      </c>
      <c r="F5" s="44" t="n">
        <v>18500000</v>
      </c>
      <c r="G5" s="44" t="n">
        <v>14498617</v>
      </c>
      <c r="H5" s="51" t="n">
        <v>4001383</v>
      </c>
      <c r="I5" s="25" t="n">
        <v>0.91</v>
      </c>
      <c r="J5" s="26" t="inlineStr">
        <is>
          <t>Faible</t>
        </is>
      </c>
    </row>
    <row r="6" ht="22" customHeight="1">
      <c r="B6" s="27" t="inlineStr">
        <is>
          <t>Expansion Usine Nord</t>
        </is>
      </c>
      <c r="C6" s="52" t="inlineStr">
        <is>
          <t>Mme. Laurent</t>
        </is>
      </c>
      <c r="D6" s="53" t="n">
        <v>45850.91789326649</v>
      </c>
      <c r="E6" s="53" t="n">
        <v>46423.91789326649</v>
      </c>
      <c r="F6" s="46" t="n">
        <v>25000000</v>
      </c>
      <c r="G6" s="46" t="n">
        <v>17211002</v>
      </c>
      <c r="H6" s="54" t="n">
        <v>7788998</v>
      </c>
      <c r="I6" s="31" t="n">
        <v>0.77</v>
      </c>
      <c r="J6" s="55" t="inlineStr">
        <is>
          <t>Critique</t>
        </is>
      </c>
    </row>
    <row r="7" ht="22" customHeight="1">
      <c r="B7" s="21" t="inlineStr">
        <is>
          <t>Parc Photovoltaïque</t>
        </is>
      </c>
      <c r="C7" s="49" t="inlineStr">
        <is>
          <t>M. Bernard</t>
        </is>
      </c>
      <c r="D7" s="50" t="n">
        <v>46038.91789326649</v>
      </c>
      <c r="E7" s="50" t="n">
        <v>46437.91789326649</v>
      </c>
      <c r="F7" s="44" t="n">
        <v>12000000</v>
      </c>
      <c r="G7" s="44" t="n">
        <v>8502811</v>
      </c>
      <c r="H7" s="51" t="n">
        <v>3497189</v>
      </c>
      <c r="I7" s="25" t="n">
        <v>0.7</v>
      </c>
      <c r="J7" s="55" t="inlineStr">
        <is>
          <t>Critique</t>
        </is>
      </c>
    </row>
    <row r="8" ht="22" customHeight="1">
      <c r="B8" s="27" t="inlineStr">
        <is>
          <t>Rénovation Bâtiments</t>
        </is>
      </c>
      <c r="C8" s="52" t="inlineStr">
        <is>
          <t>Mme. Petit</t>
        </is>
      </c>
      <c r="D8" s="53" t="n">
        <v>45892.91789326649</v>
      </c>
      <c r="E8" s="53" t="n">
        <v>46406.91789326649</v>
      </c>
      <c r="F8" s="46" t="n">
        <v>8500000</v>
      </c>
      <c r="G8" s="46" t="n">
        <v>6052397</v>
      </c>
      <c r="H8" s="54" t="n">
        <v>2447603</v>
      </c>
      <c r="I8" s="31" t="n">
        <v>0.73</v>
      </c>
      <c r="J8" s="26" t="inlineStr">
        <is>
          <t>Faible</t>
        </is>
      </c>
    </row>
    <row r="9" ht="22" customHeight="1">
      <c r="B9" s="21" t="inlineStr">
        <is>
          <t>Automatisation Chaîne</t>
        </is>
      </c>
      <c r="C9" s="49" t="inlineStr">
        <is>
          <t>M. Moreau</t>
        </is>
      </c>
      <c r="D9" s="50" t="n">
        <v>45772.91789326649</v>
      </c>
      <c r="E9" s="50" t="n">
        <v>46167.91789326649</v>
      </c>
      <c r="F9" s="44" t="n">
        <v>22000000</v>
      </c>
      <c r="G9" s="44" t="n">
        <v>13441471</v>
      </c>
      <c r="H9" s="51" t="n">
        <v>8558529</v>
      </c>
      <c r="I9" s="25" t="n">
        <v>0.65</v>
      </c>
      <c r="J9" s="56" t="inlineStr">
        <is>
          <t>Élevé</t>
        </is>
      </c>
    </row>
    <row r="10" ht="22" customHeight="1">
      <c r="B10" s="27" t="inlineStr">
        <is>
          <t>Plateforme E-commerce</t>
        </is>
      </c>
      <c r="C10" s="52" t="inlineStr">
        <is>
          <t>Mme. Simon</t>
        </is>
      </c>
      <c r="D10" s="53" t="n">
        <v>45992.91789326649</v>
      </c>
      <c r="E10" s="53" t="n">
        <v>46384.91789326649</v>
      </c>
      <c r="F10" s="46" t="n">
        <v>5500000</v>
      </c>
      <c r="G10" s="46" t="n">
        <v>5084271</v>
      </c>
      <c r="H10" s="54" t="n">
        <v>415729</v>
      </c>
      <c r="I10" s="31" t="n">
        <v>0.9</v>
      </c>
      <c r="J10" s="26" t="inlineStr">
        <is>
          <t>Faible</t>
        </is>
      </c>
    </row>
    <row r="11" ht="22" customHeight="1">
      <c r="B11" s="21" t="inlineStr">
        <is>
          <t>Formation &amp; Compétences</t>
        </is>
      </c>
      <c r="C11" s="49" t="inlineStr">
        <is>
          <t>M. Durand</t>
        </is>
      </c>
      <c r="D11" s="50" t="n">
        <v>45897.91789326649</v>
      </c>
      <c r="E11" s="50" t="n">
        <v>46190.91789326649</v>
      </c>
      <c r="F11" s="44" t="n">
        <v>3200000</v>
      </c>
      <c r="G11" s="44" t="n">
        <v>1969815</v>
      </c>
      <c r="H11" s="51" t="n">
        <v>1230185</v>
      </c>
      <c r="I11" s="25" t="n">
        <v>0.6</v>
      </c>
      <c r="J11" s="56" t="inlineStr">
        <is>
          <t>Élevé</t>
        </is>
      </c>
    </row>
    <row r="12" ht="22" customHeight="1">
      <c r="B12" s="27" t="inlineStr">
        <is>
          <t>Flotte Véhicules Électriques</t>
        </is>
      </c>
      <c r="C12" s="52" t="inlineStr">
        <is>
          <t>Mme. Lefebvre</t>
        </is>
      </c>
      <c r="D12" s="53" t="n">
        <v>45837.91789326649</v>
      </c>
      <c r="E12" s="53" t="n">
        <v>46404.91789326649</v>
      </c>
      <c r="F12" s="46" t="n">
        <v>4800000</v>
      </c>
      <c r="G12" s="46" t="n">
        <v>2322501</v>
      </c>
      <c r="H12" s="54" t="n">
        <v>2477499</v>
      </c>
      <c r="I12" s="31" t="n">
        <v>0.5</v>
      </c>
      <c r="J12" s="55" t="inlineStr">
        <is>
          <t>Critique</t>
        </is>
      </c>
    </row>
    <row r="13" ht="22" customHeight="1">
      <c r="B13" s="21" t="inlineStr">
        <is>
          <t>R&amp;D Nouveaux Produits</t>
        </is>
      </c>
      <c r="C13" s="49" t="inlineStr">
        <is>
          <t>M. Martin</t>
        </is>
      </c>
      <c r="D13" s="50" t="n">
        <v>45982.91789326649</v>
      </c>
      <c r="E13" s="50" t="n">
        <v>46281.91789326649</v>
      </c>
      <c r="F13" s="44" t="n">
        <v>15000000</v>
      </c>
      <c r="G13" s="44" t="n">
        <v>6108831</v>
      </c>
      <c r="H13" s="51" t="n">
        <v>8891169</v>
      </c>
      <c r="I13" s="25" t="n">
        <v>0.4</v>
      </c>
      <c r="J13" s="26" t="inlineStr">
        <is>
          <t>Faible</t>
        </is>
      </c>
    </row>
    <row r="14" ht="22" customHeight="1">
      <c r="B14" s="27" t="inlineStr">
        <is>
          <t>Infrastructure Réseau</t>
        </is>
      </c>
      <c r="C14" s="52" t="inlineStr">
        <is>
          <t>Mme. Thomas</t>
        </is>
      </c>
      <c r="D14" s="53" t="n">
        <v>45733.91789326649</v>
      </c>
      <c r="E14" s="53" t="n">
        <v>46269.91789326649</v>
      </c>
      <c r="F14" s="46" t="n">
        <v>7500000</v>
      </c>
      <c r="G14" s="46" t="n">
        <v>5120127</v>
      </c>
      <c r="H14" s="54" t="n">
        <v>2379873</v>
      </c>
      <c r="I14" s="31" t="n">
        <v>0.7</v>
      </c>
      <c r="J14" s="56" t="inlineStr">
        <is>
          <t>Élevé</t>
        </is>
      </c>
    </row>
    <row r="15" ht="22" customHeight="1">
      <c r="B15" s="21" t="inlineStr">
        <is>
          <t>Entrepôt Logistique</t>
        </is>
      </c>
      <c r="C15" s="49" t="inlineStr">
        <is>
          <t>M. Robert</t>
        </is>
      </c>
      <c r="D15" s="50" t="n">
        <v>46020.91789326649</v>
      </c>
      <c r="E15" s="50" t="n">
        <v>46344.91789326649</v>
      </c>
      <c r="F15" s="44" t="n">
        <v>11000000</v>
      </c>
      <c r="G15" s="44" t="n">
        <v>1872039</v>
      </c>
      <c r="H15" s="51" t="n">
        <v>9127961</v>
      </c>
      <c r="I15" s="25" t="n">
        <v>0.2</v>
      </c>
      <c r="J15" s="32" t="inlineStr">
        <is>
          <t>Modéré</t>
        </is>
      </c>
    </row>
    <row r="16" ht="22" customHeight="1">
      <c r="B16" s="27" t="inlineStr">
        <is>
          <t>Certification ISO</t>
        </is>
      </c>
      <c r="C16" s="52" t="inlineStr">
        <is>
          <t>Mme. Garcia</t>
        </is>
      </c>
      <c r="D16" s="53" t="n">
        <v>45968.91789326649</v>
      </c>
      <c r="E16" s="53" t="n">
        <v>46146.91789326649</v>
      </c>
      <c r="F16" s="46" t="n">
        <v>1200000</v>
      </c>
      <c r="G16" s="46" t="n">
        <v>741996</v>
      </c>
      <c r="H16" s="54" t="n">
        <v>458004</v>
      </c>
      <c r="I16" s="31" t="n">
        <v>0.7</v>
      </c>
      <c r="J16" s="55" t="inlineStr">
        <is>
          <t>Critique</t>
        </is>
      </c>
    </row>
  </sheetData>
  <mergeCells count="2">
    <mergeCell ref="B1:J1"/>
    <mergeCell ref="B2:J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59E0B"/>
    <outlinePr summaryBelow="1" summaryRight="1"/>
    <pageSetUpPr/>
  </sheetPr>
  <dimension ref="B1:G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3" customWidth="1" min="8" max="8"/>
  </cols>
  <sheetData>
    <row r="1" ht="50" customHeight="1">
      <c r="B1" s="57" t="inlineStr">
        <is>
          <t>ANALYSE DES INVESTISSEMENTS – RÉPARTITION &amp; TENDANCES</t>
        </is>
      </c>
      <c r="C1" s="2" t="n"/>
      <c r="D1" s="2" t="n"/>
      <c r="E1" s="2" t="n"/>
      <c r="F1" s="2" t="n"/>
      <c r="G1" s="2" t="n"/>
    </row>
    <row r="3" ht="28" customHeight="1">
      <c r="B3" s="58" t="inlineStr">
        <is>
          <t>Catégorie</t>
        </is>
      </c>
      <c r="C3" s="58" t="inlineStr">
        <is>
          <t>Budget Total</t>
        </is>
      </c>
      <c r="D3" s="58" t="inlineStr">
        <is>
          <t>% du Budget</t>
        </is>
      </c>
      <c r="E3" s="58" t="inlineStr">
        <is>
          <t>Nb Projets</t>
        </is>
      </c>
      <c r="F3" s="58" t="inlineStr">
        <is>
          <t>Avancement Moy.</t>
        </is>
      </c>
    </row>
    <row r="4" ht="22" customHeight="1">
      <c r="B4" s="21" t="inlineStr">
        <is>
          <t>Production</t>
        </is>
      </c>
      <c r="C4" s="44" t="n">
        <v>47000000</v>
      </c>
      <c r="D4" s="59" t="n">
        <v>0.3502235469448584</v>
      </c>
      <c r="E4" s="60" t="n">
        <v>2</v>
      </c>
      <c r="F4" s="61" t="n">
        <v>0.71</v>
      </c>
    </row>
    <row r="5" ht="22" customHeight="1">
      <c r="B5" s="27" t="inlineStr">
        <is>
          <t>Technologie</t>
        </is>
      </c>
      <c r="C5" s="46" t="n">
        <v>31500000</v>
      </c>
      <c r="D5" s="62" t="n">
        <v>0.2347242921013413</v>
      </c>
      <c r="E5" s="63" t="n">
        <v>3</v>
      </c>
      <c r="F5" s="64" t="n">
        <v>0.8366666666666667</v>
      </c>
    </row>
    <row r="6" ht="22" customHeight="1">
      <c r="B6" s="21" t="inlineStr">
        <is>
          <t>Innovation</t>
        </is>
      </c>
      <c r="C6" s="44" t="n">
        <v>15000000</v>
      </c>
      <c r="D6" s="59" t="n">
        <v>0.1117734724292101</v>
      </c>
      <c r="E6" s="60" t="n">
        <v>1</v>
      </c>
      <c r="F6" s="65" t="n">
        <v>0.4</v>
      </c>
    </row>
    <row r="7" ht="22" customHeight="1">
      <c r="B7" s="27" t="inlineStr">
        <is>
          <t>Énergie</t>
        </is>
      </c>
      <c r="C7" s="46" t="n">
        <v>12000000</v>
      </c>
      <c r="D7" s="62" t="n">
        <v>0.08941877794336811</v>
      </c>
      <c r="E7" s="63" t="n">
        <v>1</v>
      </c>
      <c r="F7" s="64" t="n">
        <v>0.7</v>
      </c>
    </row>
    <row r="8" ht="22" customHeight="1">
      <c r="B8" s="21" t="inlineStr">
        <is>
          <t>Logistique</t>
        </is>
      </c>
      <c r="C8" s="44" t="n">
        <v>11000000</v>
      </c>
      <c r="D8" s="59" t="n">
        <v>0.08196721311475409</v>
      </c>
      <c r="E8" s="60" t="n">
        <v>1</v>
      </c>
      <c r="F8" s="65" t="n">
        <v>0.2</v>
      </c>
    </row>
    <row r="9" ht="22" customHeight="1">
      <c r="B9" s="27" t="inlineStr">
        <is>
          <t>Immobilier</t>
        </is>
      </c>
      <c r="C9" s="46" t="n">
        <v>8500000</v>
      </c>
      <c r="D9" s="62" t="n">
        <v>0.06333830104321908</v>
      </c>
      <c r="E9" s="63" t="n">
        <v>1</v>
      </c>
      <c r="F9" s="64" t="n">
        <v>0.73</v>
      </c>
    </row>
    <row r="10" ht="22" customHeight="1">
      <c r="B10" s="21" t="inlineStr">
        <is>
          <t>Transport</t>
        </is>
      </c>
      <c r="C10" s="44" t="n">
        <v>4800000</v>
      </c>
      <c r="D10" s="59" t="n">
        <v>0.03576751117734724</v>
      </c>
      <c r="E10" s="60" t="n">
        <v>1</v>
      </c>
      <c r="F10" s="65" t="n">
        <v>0.5</v>
      </c>
    </row>
    <row r="11" ht="22" customHeight="1">
      <c r="B11" s="27" t="inlineStr">
        <is>
          <t>RH</t>
        </is>
      </c>
      <c r="C11" s="46" t="n">
        <v>3200000</v>
      </c>
      <c r="D11" s="62" t="n">
        <v>0.02384500745156483</v>
      </c>
      <c r="E11" s="63" t="n">
        <v>1</v>
      </c>
      <c r="F11" s="64" t="n">
        <v>0.6</v>
      </c>
    </row>
    <row r="12" ht="22" customHeight="1">
      <c r="B12" s="21" t="inlineStr">
        <is>
          <t>Qualité</t>
        </is>
      </c>
      <c r="C12" s="44" t="n">
        <v>1200000</v>
      </c>
      <c r="D12" s="59" t="n">
        <v>0.008941877794336811</v>
      </c>
      <c r="E12" s="60" t="n">
        <v>1</v>
      </c>
      <c r="F12" s="61" t="n">
        <v>0.7</v>
      </c>
    </row>
  </sheetData>
  <mergeCells count="1">
    <mergeCell ref="B1:G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2563EB"/>
    <outlinePr summaryBelow="1" summaryRight="1"/>
    <pageSetUpPr/>
  </sheetPr>
  <dimension ref="B1:D2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30" customWidth="1" min="3" max="3"/>
    <col width="20" customWidth="1" min="4" max="4"/>
    <col width="3" customWidth="1" min="5" max="5"/>
  </cols>
  <sheetData>
    <row r="1" ht="55" customHeight="1">
      <c r="B1" s="57" t="inlineStr">
        <is>
          <t>FORMULAIRE – NOUVEAU PROJET D'INVESTISSEMENT</t>
        </is>
      </c>
      <c r="C1" s="2" t="n"/>
      <c r="D1" s="2" t="n"/>
    </row>
    <row r="2" ht="20" customHeight="1">
      <c r="B2" s="3" t="inlineStr">
        <is>
          <t>Remplissez les champs ci-dessous pour enregistrer un nouveau projet</t>
        </is>
      </c>
      <c r="C2" s="4" t="n"/>
      <c r="D2" s="4" t="n"/>
    </row>
    <row r="4" ht="28" customHeight="1">
      <c r="B4" s="66" t="inlineStr">
        <is>
          <t>INFORMATIONS GÉNÉRALES</t>
        </is>
      </c>
      <c r="C4" s="67" t="n"/>
      <c r="D4" s="68" t="n"/>
    </row>
    <row r="5" ht="24" customHeight="1">
      <c r="B5" s="69" t="inlineStr">
        <is>
          <t>Nom du projet</t>
        </is>
      </c>
      <c r="C5" s="70" t="inlineStr">
        <is>
          <t>Ex. : Modernisation Infrastructure</t>
        </is>
      </c>
      <c r="D5" s="71" t="n"/>
    </row>
    <row r="6" ht="24" customHeight="1">
      <c r="B6" s="69" t="inlineStr">
        <is>
          <t>Référence projet</t>
        </is>
      </c>
      <c r="C6" s="70" t="inlineStr">
        <is>
          <t>Ex. : PRJ-2026-001</t>
        </is>
      </c>
      <c r="D6" s="71" t="n"/>
    </row>
    <row r="7" ht="24" customHeight="1">
      <c r="B7" s="69" t="inlineStr">
        <is>
          <t>Responsable / Chef de projet</t>
        </is>
      </c>
      <c r="C7" s="70" t="inlineStr">
        <is>
          <t>Prénom Nom</t>
        </is>
      </c>
      <c r="D7" s="71" t="n"/>
    </row>
    <row r="8" ht="24" customHeight="1">
      <c r="B8" s="69" t="inlineStr">
        <is>
          <t>Service / Direction</t>
        </is>
      </c>
      <c r="C8" s="70" t="inlineStr">
        <is>
          <t>Ex. : Direction Technique</t>
        </is>
      </c>
      <c r="D8" s="71" t="n"/>
    </row>
    <row r="9" ht="24" customHeight="1"/>
    <row r="10" ht="28" customHeight="1">
      <c r="B10" s="66" t="inlineStr">
        <is>
          <t>CLASSIFICATION</t>
        </is>
      </c>
      <c r="C10" s="67" t="n"/>
      <c r="D10" s="68" t="n"/>
    </row>
    <row r="11" ht="24" customHeight="1">
      <c r="B11" s="69" t="inlineStr">
        <is>
          <t>Catégorie</t>
        </is>
      </c>
      <c r="C11" s="70" t="inlineStr">
        <is>
          <t>Technologie / Production / Énergie / ...</t>
        </is>
      </c>
      <c r="D11" s="71" t="n"/>
    </row>
    <row r="12" ht="24" customHeight="1">
      <c r="B12" s="69" t="inlineStr">
        <is>
          <t>Priorité</t>
        </is>
      </c>
      <c r="C12" s="70" t="inlineStr">
        <is>
          <t>Critique / Haute / Moyenne / Basse</t>
        </is>
      </c>
      <c r="D12" s="71" t="n"/>
    </row>
    <row r="13" ht="24" customHeight="1">
      <c r="B13" s="69" t="inlineStr">
        <is>
          <t>Type d'investissement</t>
        </is>
      </c>
      <c r="C13" s="70" t="inlineStr">
        <is>
          <t>Capacitaire / Renouvellement / Innovation / ...</t>
        </is>
      </c>
      <c r="D13" s="71" t="n"/>
    </row>
    <row r="14" ht="24" customHeight="1"/>
    <row r="15" ht="28" customHeight="1">
      <c r="B15" s="66" t="inlineStr">
        <is>
          <t>INFORMATIONS FINANCIÈRES</t>
        </is>
      </c>
      <c r="C15" s="67" t="n"/>
      <c r="D15" s="68" t="n"/>
    </row>
    <row r="16" ht="24" customHeight="1">
      <c r="B16" s="69" t="inlineStr">
        <is>
          <t>Budget prévisionnel (€)</t>
        </is>
      </c>
      <c r="C16" s="70" t="inlineStr">
        <is>
          <t>0</t>
        </is>
      </c>
      <c r="D16" s="71" t="n"/>
    </row>
    <row r="17" ht="24" customHeight="1">
      <c r="B17" s="69" t="inlineStr">
        <is>
          <t>Coût d'exploitation annuel (€)</t>
        </is>
      </c>
      <c r="C17" s="70" t="inlineStr">
        <is>
          <t>0</t>
        </is>
      </c>
      <c r="D17" s="71" t="n"/>
    </row>
    <row r="18" ht="24" customHeight="1">
      <c r="B18" s="69" t="inlineStr">
        <is>
          <t>Retour sur investissement (années)</t>
        </is>
      </c>
      <c r="C18" s="70" t="inlineStr">
        <is>
          <t>0</t>
        </is>
      </c>
      <c r="D18" s="71" t="n"/>
    </row>
    <row r="19" ht="24" customHeight="1">
      <c r="B19" s="69" t="inlineStr">
        <is>
          <t>Source de financement</t>
        </is>
      </c>
      <c r="C19" s="70" t="inlineStr">
        <is>
          <t>Autofinancement / Emprunt / Subvention</t>
        </is>
      </c>
      <c r="D19" s="71" t="n"/>
    </row>
    <row r="20" ht="24" customHeight="1"/>
    <row r="21" ht="28" customHeight="1">
      <c r="B21" s="66" t="inlineStr">
        <is>
          <t>PLANNING</t>
        </is>
      </c>
      <c r="C21" s="67" t="n"/>
      <c r="D21" s="68" t="n"/>
    </row>
    <row r="22" ht="24" customHeight="1">
      <c r="B22" s="69" t="inlineStr">
        <is>
          <t>Date de début prévue</t>
        </is>
      </c>
      <c r="C22" s="70" t="inlineStr">
        <is>
          <t>03/03/2026</t>
        </is>
      </c>
      <c r="D22" s="71" t="n"/>
    </row>
    <row r="23" ht="24" customHeight="1">
      <c r="B23" s="69" t="inlineStr">
        <is>
          <t>Date de fin prévue</t>
        </is>
      </c>
      <c r="C23" s="70" t="inlineStr">
        <is>
          <t>03/03/2027</t>
        </is>
      </c>
      <c r="D23" s="71" t="n"/>
    </row>
    <row r="24" ht="24" customHeight="1">
      <c r="B24" s="69" t="inlineStr">
        <is>
          <t>Durée estimée (mois)</t>
        </is>
      </c>
      <c r="C24" s="70" t="inlineStr">
        <is>
          <t>12</t>
        </is>
      </c>
      <c r="D24" s="71" t="n"/>
    </row>
    <row r="25" ht="24" customHeight="1"/>
    <row r="26" ht="28" customHeight="1">
      <c r="B26" s="66" t="inlineStr">
        <is>
          <t>JUSTIFICATION</t>
        </is>
      </c>
      <c r="C26" s="67" t="n"/>
      <c r="D26" s="68" t="n"/>
    </row>
    <row r="27" ht="24" customHeight="1">
      <c r="B27" s="69" t="inlineStr">
        <is>
          <t>Objectifs du projet</t>
        </is>
      </c>
      <c r="C27" s="70" t="inlineStr">
        <is>
          <t>Description des objectifs stratégiques...</t>
        </is>
      </c>
      <c r="D27" s="71" t="n"/>
    </row>
    <row r="28" ht="24" customHeight="1">
      <c r="B28" s="69" t="inlineStr">
        <is>
          <t>Risques identifiés</t>
        </is>
      </c>
      <c r="C28" s="70" t="inlineStr">
        <is>
          <t>Description des principaux risques...</t>
        </is>
      </c>
      <c r="D28" s="71" t="n"/>
    </row>
    <row r="29" ht="24" customHeight="1">
      <c r="B29" s="69" t="inlineStr">
        <is>
          <t>Indicateurs de succès</t>
        </is>
      </c>
      <c r="C29" s="70" t="inlineStr">
        <is>
          <t>KPI permettant de mesurer la réussite...</t>
        </is>
      </c>
      <c r="D29" s="71" t="n"/>
    </row>
  </sheetData>
  <mergeCells count="7">
    <mergeCell ref="B1:D1"/>
    <mergeCell ref="B2:D2"/>
    <mergeCell ref="B4:D4"/>
    <mergeCell ref="B10:D10"/>
    <mergeCell ref="B15:D15"/>
    <mergeCell ref="B21:D21"/>
    <mergeCell ref="B26:D26"/>
  </mergeCells>
  <dataValidations count="0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374151"/>
    <outlinePr summaryBelow="1" summaryRight="1"/>
    <pageSetUpPr/>
  </sheetPr>
  <dimension ref="B1:B3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55" customWidth="1" min="2" max="2"/>
    <col width="3" customWidth="1" min="3" max="3"/>
  </cols>
  <sheetData>
    <row r="1" ht="55" customHeight="1">
      <c r="B1" s="42" t="inlineStr">
        <is>
          <t>GUIDE D'UTILISATION – PLAN D'INVESTISSEMENTS</t>
        </is>
      </c>
    </row>
    <row r="2" ht="20" customHeight="1">
      <c r="B2" s="3" t="inlineStr">
        <is>
          <t>Document de référence – Généré le 03/03/2026</t>
        </is>
      </c>
    </row>
    <row r="4" ht="20" customHeight="1"/>
    <row r="5" ht="28" customHeight="1">
      <c r="B5" s="72" t="inlineStr">
        <is>
          <t>PRÉSENTATION DU CLASSEUR</t>
        </is>
      </c>
    </row>
    <row r="6" ht="20" customHeight="1">
      <c r="B6" s="73" t="inlineStr">
        <is>
          <t>Ce classeur Excel constitue un outil complet de planification et de suivi des investissements.</t>
        </is>
      </c>
    </row>
    <row r="7" ht="20" customHeight="1">
      <c r="B7" s="74" t="inlineStr">
        <is>
          <t>Il permet de gérer un portefeuille de projets sur un horizon pluriannuel.</t>
        </is>
      </c>
    </row>
    <row r="8" ht="20" customHeight="1"/>
    <row r="9" ht="28" customHeight="1">
      <c r="B9" s="72" t="inlineStr">
        <is>
          <t>DESCRIPTION DES ONGLETS</t>
        </is>
      </c>
    </row>
    <row r="10" ht="20" customHeight="1">
      <c r="B10" s="73" t="inlineStr">
        <is>
          <t>📊 Tableau de Bord  →  Vue synthétique de tous les projets avec KPI et statuts</t>
        </is>
      </c>
    </row>
    <row r="11" ht="20" customHeight="1">
      <c r="B11" s="74" t="inlineStr">
        <is>
          <t>💰 Plan Financier   →  Répartition du budget par catégorie et par année</t>
        </is>
      </c>
    </row>
    <row r="12" ht="20" customHeight="1">
      <c r="B12" s="73" t="inlineStr">
        <is>
          <t>📋 Suivi Projets    →  Détail opérationnel : chefs de projet, dates, risques</t>
        </is>
      </c>
    </row>
    <row r="13" ht="20" customHeight="1">
      <c r="B13" s="74" t="inlineStr">
        <is>
          <t>📈 Analyse          →  Graphiques et répartition des investissements par catégorie</t>
        </is>
      </c>
    </row>
    <row r="14" ht="20" customHeight="1">
      <c r="B14" s="73" t="inlineStr">
        <is>
          <t>✏️  Nouveau Projet   →  Formulaire de saisie pour intégrer un nouveau projet</t>
        </is>
      </c>
    </row>
    <row r="15" ht="20" customHeight="1"/>
    <row r="16" ht="28" customHeight="1">
      <c r="B16" s="72" t="inlineStr">
        <is>
          <t>COMMENT UTILISER CE FICHIER</t>
        </is>
      </c>
    </row>
    <row r="17" ht="20" customHeight="1">
      <c r="B17" s="74" t="inlineStr">
        <is>
          <t>1. Consultez l'onglet 'Tableau de Bord' pour une vue globale du portefeuille.</t>
        </is>
      </c>
    </row>
    <row r="18" ht="20" customHeight="1">
      <c r="B18" s="73" t="inlineStr">
        <is>
          <t>2. Utilisez 'Plan Financier' pour piloter le budget pluriannuel par catégorie.</t>
        </is>
      </c>
    </row>
    <row r="19" ht="20" customHeight="1">
      <c r="B19" s="74" t="inlineStr">
        <is>
          <t>3. Suivez l'avancement opérationnel dans l'onglet 'Suivi Projets'.</t>
        </is>
      </c>
    </row>
    <row r="20" ht="20" customHeight="1">
      <c r="B20" s="73" t="inlineStr">
        <is>
          <t>4. Analysez la répartition et les tendances dans l'onglet 'Analyse'.</t>
        </is>
      </c>
    </row>
    <row r="21" ht="20" customHeight="1">
      <c r="B21" s="74" t="inlineStr">
        <is>
          <t>5. Ajoutez un nouveau projet via le formulaire de l'onglet 'Nouveau Projet'.</t>
        </is>
      </c>
    </row>
    <row r="22" ht="20" customHeight="1"/>
    <row r="23" ht="28" customHeight="1">
      <c r="B23" s="72" t="inlineStr">
        <is>
          <t>CODES COULEURS</t>
        </is>
      </c>
    </row>
    <row r="24" ht="20" customHeight="1">
      <c r="B24" s="73" t="inlineStr">
        <is>
          <t>🔵 Bleu foncé  →  En-têtes, titres et éléments de navigation</t>
        </is>
      </c>
    </row>
    <row r="25" ht="20" customHeight="1">
      <c r="B25" s="74" t="inlineStr">
        <is>
          <t>🟢 Vert         →  Projets terminés, écarts positifs, faible risque</t>
        </is>
      </c>
    </row>
    <row r="26" ht="20" customHeight="1">
      <c r="B26" s="73" t="inlineStr">
        <is>
          <t>🟠 Orange       →  Projets en cours, risque modéré, priorité haute</t>
        </is>
      </c>
    </row>
    <row r="27" ht="20" customHeight="1">
      <c r="B27" s="74" t="inlineStr">
        <is>
          <t>🔴 Rouge        →  Dépassement budgétaire, risque élevé, priorité critique</t>
        </is>
      </c>
    </row>
    <row r="28" ht="20" customHeight="1"/>
    <row r="29" ht="28" customHeight="1">
      <c r="B29" s="72" t="inlineStr">
        <is>
          <t>INDICATEURS CLÉS</t>
        </is>
      </c>
    </row>
    <row r="30" ht="20" customHeight="1">
      <c r="B30" s="73" t="inlineStr">
        <is>
          <t>• Budget Total  : Enveloppe globale allouée au plan d'investissements</t>
        </is>
      </c>
    </row>
    <row r="31" ht="20" customHeight="1">
      <c r="B31" s="74" t="inlineStr">
        <is>
          <t>• Engagé        : Montant déjà contractualisé ou dépensé</t>
        </is>
      </c>
    </row>
    <row r="32" ht="20" customHeight="1">
      <c r="B32" s="73" t="inlineStr">
        <is>
          <t>• Disponible    : Budget restant non encore affecté</t>
        </is>
      </c>
    </row>
    <row r="33" ht="20" customHeight="1">
      <c r="B33" s="74" t="inlineStr">
        <is>
          <t>• Avancement    : Pourcentage d'achèvement physique du projet</t>
        </is>
      </c>
    </row>
    <row r="34" ht="20" customHeight="1"/>
    <row r="35" ht="20" customHeight="1">
      <c r="B35" s="75" t="inlineStr">
        <is>
          <t>© Plan d'Investissements –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2026-03-03T22:01:45Z</dcterms:created>
  <dcterms:modified xmlns:dcterms="http://purl.org/dc/terms/" xmlns:xsi="http://www.w3.org/2001/XMLSchema-instance" xsi:type="dcterms:W3CDTF">2026-03-03T22:01:45Z</dcterms:modified>
</cp:coreProperties>
</file>