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Déchet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BSD Modèle" sheetId="3" state="visible" r:id="rId3"/>
    <sheet xmlns:r="http://schemas.openxmlformats.org/officeDocument/2006/relationships" name="Instructions" sheetId="4" state="visible" r:id="rId4"/>
  </sheets>
  <definedNames>
    <definedName name="_xlnm._FilterDatabase" localSheetId="0" hidden="1">'Registre Déchets'!$A$6:$M$21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8"/>
    </font>
    <font>
      <name val="Calibri"/>
      <b val="1"/>
      <color rgb="00111827"/>
      <sz val="10"/>
    </font>
    <font>
      <name val="Calibri"/>
      <color rgb="00111827"/>
      <sz val="10"/>
    </font>
    <font>
      <name val="Calibri"/>
      <b val="1"/>
      <color rgb="00FFFFFF"/>
      <sz val="10"/>
    </font>
    <font>
      <name val="Calibri"/>
      <color rgb="00111827"/>
      <sz val="9"/>
    </font>
    <font>
      <name val="Calibri"/>
      <b val="1"/>
      <color rgb="001E3A8A"/>
      <sz val="9"/>
    </font>
    <font>
      <name val="Calibri"/>
      <b val="1"/>
      <color rgb="0010B981"/>
      <sz val="9"/>
    </font>
    <font>
      <name val="Calibri"/>
      <b val="1"/>
      <color rgb="00F59E0B"/>
      <sz val="9"/>
    </font>
    <font>
      <name val="Calibri"/>
      <b val="1"/>
      <color rgb="003B82F6"/>
      <sz val="9"/>
    </font>
    <font>
      <name val="Calibri"/>
      <b val="1"/>
      <color rgb="00FFFFFF"/>
      <sz val="2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111827"/>
      <sz val="9"/>
    </font>
    <font>
      <name val="Calibri"/>
      <b val="1"/>
      <color rgb="00FFFFFF"/>
      <sz val="16"/>
    </font>
    <font>
      <name val="Calibri"/>
      <b val="1"/>
      <color rgb="001E3A8A"/>
      <sz val="10"/>
    </font>
    <font>
      <name val="Calibri"/>
      <i val="1"/>
      <color rgb="00EF4444"/>
      <sz val="9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b val="1"/>
      <color rgb="00EF4444"/>
      <sz val="10"/>
    </font>
    <font>
      <name val="Calibri"/>
      <i val="1"/>
      <color rgb="006B7280"/>
      <sz val="9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3B82F6"/>
      </patternFill>
    </fill>
    <fill>
      <patternFill patternType="solid">
        <fgColor rgb="00EF4444"/>
      </patternFill>
    </fill>
    <fill>
      <patternFill patternType="solid">
        <fgColor rgb="0010B981"/>
      </patternFill>
    </fill>
    <fill>
      <patternFill patternType="solid">
        <fgColor rgb="00FEE2E2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0" fontId="0" fillId="3" borderId="4" pivotButton="0" quotePrefix="0" xfId="0"/>
    <xf numFmtId="0" fontId="0" fillId="3" borderId="5" pivotButton="0" quotePrefix="0" xfId="0"/>
    <xf numFmtId="0" fontId="0" fillId="2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164" fontId="5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11" fillId="2" borderId="0" applyAlignment="1" pivotButton="0" quotePrefix="0" xfId="0">
      <alignment horizontal="center" vertical="center"/>
    </xf>
    <xf numFmtId="0" fontId="0" fillId="8" borderId="0" pivotButton="0" quotePrefix="0" xfId="0"/>
    <xf numFmtId="0" fontId="12" fillId="2" borderId="6" applyAlignment="1" pivotButton="0" quotePrefix="0" xfId="0">
      <alignment horizontal="center" vertical="center" wrapText="1"/>
    </xf>
    <xf numFmtId="0" fontId="12" fillId="9" borderId="6" applyAlignment="1" pivotButton="0" quotePrefix="0" xfId="0">
      <alignment horizontal="center" vertical="center" wrapText="1"/>
    </xf>
    <xf numFmtId="0" fontId="12" fillId="10" borderId="6" applyAlignment="1" pivotButton="0" quotePrefix="0" xfId="0">
      <alignment horizontal="center" vertical="center" wrapText="1"/>
    </xf>
    <xf numFmtId="0" fontId="13" fillId="2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/>
    </xf>
    <xf numFmtId="0" fontId="14" fillId="4" borderId="1" applyAlignment="1" pivotButton="0" quotePrefix="0" xfId="0">
      <alignment horizontal="center" vertical="center"/>
    </xf>
    <xf numFmtId="3" fontId="6" fillId="6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3" fontId="6" fillId="4" borderId="1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13" fillId="8" borderId="1" applyAlignment="1" pivotButton="0" quotePrefix="0" xfId="0">
      <alignment horizontal="left" vertical="center"/>
    </xf>
    <xf numFmtId="0" fontId="16" fillId="3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2" borderId="0" applyAlignment="1" pivotButton="0" quotePrefix="0" xfId="0">
      <alignment horizontal="center" vertical="center"/>
    </xf>
    <xf numFmtId="0" fontId="6" fillId="4" borderId="1" pivotButton="0" quotePrefix="0" xfId="0"/>
    <xf numFmtId="0" fontId="17" fillId="11" borderId="1" applyAlignment="1" pivotButton="0" quotePrefix="0" xfId="0">
      <alignment horizontal="left" vertical="center" wrapText="1"/>
    </xf>
    <xf numFmtId="0" fontId="12" fillId="2" borderId="1" applyAlignment="1" pivotButton="0" quotePrefix="0" xfId="0">
      <alignment horizontal="left" vertical="center"/>
    </xf>
    <xf numFmtId="0" fontId="16" fillId="3" borderId="1" applyAlignment="1" pivotButton="0" quotePrefix="0" xfId="0">
      <alignment horizontal="left" vertical="center" wrapText="1"/>
    </xf>
    <xf numFmtId="0" fontId="18" fillId="5" borderId="1" applyAlignment="1" pivotButton="0" quotePrefix="0" xfId="0">
      <alignment horizontal="left" vertical="center" wrapText="1"/>
    </xf>
    <xf numFmtId="0" fontId="19" fillId="7" borderId="1" applyAlignment="1" pivotButton="0" quotePrefix="0" xfId="0">
      <alignment horizontal="left" vertical="center" wrapText="1"/>
    </xf>
    <xf numFmtId="0" fontId="20" fillId="11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21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Quantités par catégorie (kg/L)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Bord'!D11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'Tableau de Bord'!$B$12:$B$19</f>
            </numRef>
          </cat>
          <val>
            <numRef>
              <f>'Tableau de Bord'!$D$12:$D$19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Quantité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Déchets Dangereux vs Non-Dangereux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Bord'!J11</f>
            </strRef>
          </tx>
          <spPr>
            <a:ln xmlns:a="http://schemas.openxmlformats.org/drawingml/2006/main">
              <a:prstDash val="solid"/>
            </a:ln>
          </spPr>
          <val>
            <numRef>
              <f>'Tableau de Bord'!$J$12:$J$14</f>
            </numRef>
          </val>
        </ser>
        <ser>
          <idx val="1"/>
          <order val="1"/>
          <tx>
            <strRef>
              <f>'Tableau de Bord'!K11</f>
            </strRef>
          </tx>
          <spPr>
            <a:ln xmlns:a="http://schemas.openxmlformats.org/drawingml/2006/main">
              <a:prstDash val="solid"/>
            </a:ln>
          </spPr>
          <val>
            <numRef>
              <f>'Tableau de Bord'!$K$12:$K$14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2"/>
  <sheetViews>
    <sheetView tabSelected="1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22" customWidth="1" min="3" max="3"/>
    <col width="28" customWidth="1" min="4" max="4"/>
    <col width="18" customWidth="1" min="5" max="5"/>
    <col width="16" customWidth="1" min="6" max="6"/>
    <col width="14" customWidth="1" min="7" max="7"/>
    <col width="14" customWidth="1" min="8" max="8"/>
    <col width="18" customWidth="1" min="9" max="9"/>
    <col width="16" customWidth="1" min="10" max="10"/>
    <col width="20" customWidth="1" min="11" max="11"/>
    <col width="22" customWidth="1" min="12" max="12"/>
    <col width="14" customWidth="1" min="13" max="13"/>
  </cols>
  <sheetData>
    <row r="1" ht="18" customHeight="1">
      <c r="A1" s="1" t="inlineStr">
        <is>
          <t>REGISTRE DE SUIVI DES DÉCHETS — 2026</t>
        </is>
      </c>
    </row>
    <row r="2" ht="48" customHeight="1">
      <c r="A2" s="2" t="inlineStr">
        <is>
          <t>📋  REGISTRE INTERNE DE PRODUCTION ET D'ÉLIMINATION DES DÉCHETS</t>
        </is>
      </c>
    </row>
    <row r="3" ht="22" customHeight="1">
      <c r="A3" s="3" t="inlineStr">
        <is>
          <t>Établissement :</t>
        </is>
      </c>
      <c r="B3" s="4" t="inlineStr">
        <is>
          <t>Nom de l'entreprise</t>
        </is>
      </c>
      <c r="C3" s="5" t="n"/>
      <c r="D3" s="6" t="n"/>
      <c r="E3" s="3" t="inlineStr">
        <is>
          <t>SIRET :</t>
        </is>
      </c>
      <c r="F3" s="4" t="inlineStr">
        <is>
          <t>000 000 000 00000</t>
        </is>
      </c>
      <c r="G3" s="5" t="n"/>
      <c r="H3" s="6" t="n"/>
      <c r="I3" s="3" t="inlineStr">
        <is>
          <t>Date de création :</t>
        </is>
      </c>
      <c r="J3" s="4" t="inlineStr">
        <is>
          <t>03/03/2026</t>
        </is>
      </c>
      <c r="K3" s="5" t="n"/>
      <c r="L3" s="5" t="n"/>
      <c r="M3" s="6" t="n"/>
    </row>
    <row r="4" ht="22" customHeight="1">
      <c r="A4" s="3" t="inlineStr">
        <is>
          <t>Responsable :</t>
        </is>
      </c>
      <c r="B4" s="4" t="inlineStr">
        <is>
          <t>Nom du responsable</t>
        </is>
      </c>
      <c r="C4" s="5" t="n"/>
      <c r="D4" s="6" t="n"/>
      <c r="E4" s="3" t="inlineStr">
        <is>
          <t>Site / Unité :</t>
        </is>
      </c>
      <c r="F4" s="3" t="inlineStr">
        <is>
          <t>Site principal</t>
        </is>
      </c>
      <c r="G4" s="5" t="n"/>
      <c r="H4" s="6" t="n"/>
      <c r="I4" s="3" t="inlineStr">
        <is>
          <t>Dernière mise à jour :</t>
        </is>
      </c>
      <c r="J4" s="4" t="inlineStr">
        <is>
          <t>03/03/2026</t>
        </is>
      </c>
      <c r="K4" s="5" t="n"/>
      <c r="L4" s="5" t="n"/>
      <c r="M4" s="6" t="n"/>
    </row>
    <row r="5" ht="16" customHeight="1">
      <c r="A5" s="7" t="n"/>
      <c r="B5" s="7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  <c r="M5" s="7" t="n"/>
    </row>
    <row r="6" ht="40" customHeight="1">
      <c r="A6" s="8" t="inlineStr">
        <is>
          <t>N°</t>
        </is>
      </c>
      <c r="B6" s="8" t="inlineStr">
        <is>
          <t>Date
Enregistrement</t>
        </is>
      </c>
      <c r="C6" s="8" t="inlineStr">
        <is>
          <t>Code
Déchet (ONU)</t>
        </is>
      </c>
      <c r="D6" s="8" t="inlineStr">
        <is>
          <t>Désignation du Déchet</t>
        </is>
      </c>
      <c r="E6" s="8" t="inlineStr">
        <is>
          <t>Origine /
Processus</t>
        </is>
      </c>
      <c r="F6" s="8" t="inlineStr">
        <is>
          <t>Quantité
(kg / L)</t>
        </is>
      </c>
      <c r="G6" s="8" t="inlineStr">
        <is>
          <t>Unité</t>
        </is>
      </c>
      <c r="H6" s="8" t="inlineStr">
        <is>
          <t>Classe de
Danger</t>
        </is>
      </c>
      <c r="I6" s="8" t="inlineStr">
        <is>
          <t>Mode
d'Élimination</t>
        </is>
      </c>
      <c r="J6" s="8" t="inlineStr">
        <is>
          <t>Prestataire
d'Élimination</t>
        </is>
      </c>
      <c r="K6" s="8" t="inlineStr">
        <is>
          <t>N° BSD /
Tracabilité</t>
        </is>
      </c>
      <c r="L6" s="8" t="inlineStr">
        <is>
          <t>Observations /
Actions</t>
        </is>
      </c>
      <c r="M6" s="8" t="inlineStr">
        <is>
          <t>Statut</t>
        </is>
      </c>
    </row>
    <row r="7" ht="30" customHeight="1">
      <c r="A7" s="9" t="n">
        <v>1</v>
      </c>
      <c r="B7" s="10" t="inlineStr">
        <is>
          <t>01/03/2026</t>
        </is>
      </c>
      <c r="C7" s="11" t="inlineStr">
        <is>
          <t>08 01 11*</t>
        </is>
      </c>
      <c r="D7" s="11" t="inlineStr">
        <is>
          <t>Déchets de peintures et vernis contenant des solvants organiques</t>
        </is>
      </c>
      <c r="E7" s="11" t="inlineStr">
        <is>
          <t>Atelier peinture</t>
        </is>
      </c>
      <c r="F7" s="12" t="n">
        <v>45</v>
      </c>
      <c r="G7" s="10" t="inlineStr">
        <is>
          <t>kg</t>
        </is>
      </c>
      <c r="H7" s="10" t="inlineStr">
        <is>
          <t>HP3 - Inflammable</t>
        </is>
      </c>
      <c r="I7" s="11" t="inlineStr">
        <is>
          <t>Incinération D10</t>
        </is>
      </c>
      <c r="J7" s="11" t="inlineStr">
        <is>
          <t>PRESTATAIRE A</t>
        </is>
      </c>
      <c r="K7" s="11" t="inlineStr">
        <is>
          <t>BSD-2025-00124</t>
        </is>
      </c>
      <c r="L7" s="11" t="inlineStr">
        <is>
          <t>Fûts de 20L — stockage zone rouge</t>
        </is>
      </c>
      <c r="M7" s="13" t="inlineStr">
        <is>
          <t>Éliminé</t>
        </is>
      </c>
    </row>
    <row r="8" ht="30" customHeight="1">
      <c r="A8" s="14" t="n">
        <v>2</v>
      </c>
      <c r="B8" s="15" t="inlineStr">
        <is>
          <t>28/02/2026</t>
        </is>
      </c>
      <c r="C8" s="16" t="inlineStr">
        <is>
          <t>13 02 05*</t>
        </is>
      </c>
      <c r="D8" s="16" t="inlineStr">
        <is>
          <t>Huiles moteur, de boîte de vitesses et de lubrification</t>
        </is>
      </c>
      <c r="E8" s="16" t="inlineStr">
        <is>
          <t>Maintenance engins</t>
        </is>
      </c>
      <c r="F8" s="17" t="n">
        <v>120</v>
      </c>
      <c r="G8" s="15" t="inlineStr">
        <is>
          <t>L</t>
        </is>
      </c>
      <c r="H8" s="15" t="inlineStr">
        <is>
          <t>HP3 / HP14</t>
        </is>
      </c>
      <c r="I8" s="16" t="inlineStr">
        <is>
          <t>Collecte R9</t>
        </is>
      </c>
      <c r="J8" s="16" t="inlineStr">
        <is>
          <t>PRESTATAIRE B</t>
        </is>
      </c>
      <c r="K8" s="16" t="inlineStr">
        <is>
          <t>BSD-2025-00118</t>
        </is>
      </c>
      <c r="L8" s="16" t="inlineStr">
        <is>
          <t>Bac de rétention 200L</t>
        </is>
      </c>
      <c r="M8" s="13" t="inlineStr">
        <is>
          <t>Éliminé</t>
        </is>
      </c>
    </row>
    <row r="9" ht="30" customHeight="1">
      <c r="A9" s="9" t="n">
        <v>3</v>
      </c>
      <c r="B9" s="10" t="inlineStr">
        <is>
          <t>26/02/2026</t>
        </is>
      </c>
      <c r="C9" s="11" t="inlineStr">
        <is>
          <t>15 01 01</t>
        </is>
      </c>
      <c r="D9" s="11" t="inlineStr">
        <is>
          <t>Emballages en papier et carton</t>
        </is>
      </c>
      <c r="E9" s="11" t="inlineStr">
        <is>
          <t>Bureau / Logistique</t>
        </is>
      </c>
      <c r="F9" s="12" t="n">
        <v>230</v>
      </c>
      <c r="G9" s="10" t="inlineStr">
        <is>
          <t>kg</t>
        </is>
      </c>
      <c r="H9" s="10" t="inlineStr">
        <is>
          <t>Non dangereux</t>
        </is>
      </c>
      <c r="I9" s="11" t="inlineStr">
        <is>
          <t>Recyclage R3</t>
        </is>
      </c>
      <c r="J9" s="11" t="inlineStr">
        <is>
          <t>PRESTATAIRE C</t>
        </is>
      </c>
      <c r="K9" s="11" t="inlineStr">
        <is>
          <t>BSD-2025-00110</t>
        </is>
      </c>
      <c r="L9" s="11" t="inlineStr">
        <is>
          <t>Benne dédiée carton</t>
        </is>
      </c>
      <c r="M9" s="13" t="inlineStr">
        <is>
          <t>Éliminé</t>
        </is>
      </c>
    </row>
    <row r="10" ht="30" customHeight="1">
      <c r="A10" s="14" t="n">
        <v>4</v>
      </c>
      <c r="B10" s="15" t="inlineStr">
        <is>
          <t>24/02/2026</t>
        </is>
      </c>
      <c r="C10" s="16" t="inlineStr">
        <is>
          <t>16 06 01*</t>
        </is>
      </c>
      <c r="D10" s="16" t="inlineStr">
        <is>
          <t>Batteries au plomb</t>
        </is>
      </c>
      <c r="E10" s="16" t="inlineStr">
        <is>
          <t>Parc véhicules</t>
        </is>
      </c>
      <c r="F10" s="17" t="n">
        <v>18.5</v>
      </c>
      <c r="G10" s="15" t="inlineStr">
        <is>
          <t>kg</t>
        </is>
      </c>
      <c r="H10" s="15" t="inlineStr">
        <is>
          <t>HP14 - Écotoxique</t>
        </is>
      </c>
      <c r="I10" s="16" t="inlineStr">
        <is>
          <t>Recyclage R4</t>
        </is>
      </c>
      <c r="J10" s="16" t="inlineStr">
        <is>
          <t>PRESTATAIRE D</t>
        </is>
      </c>
      <c r="K10" s="16" t="inlineStr">
        <is>
          <t>BSD-2025-00105</t>
        </is>
      </c>
      <c r="L10" s="16" t="inlineStr">
        <is>
          <t>Palette isolée</t>
        </is>
      </c>
      <c r="M10" s="13" t="inlineStr">
        <is>
          <t>Éliminé</t>
        </is>
      </c>
    </row>
    <row r="11" ht="30" customHeight="1">
      <c r="A11" s="9" t="n">
        <v>5</v>
      </c>
      <c r="B11" s="10" t="inlineStr">
        <is>
          <t>22/02/2026</t>
        </is>
      </c>
      <c r="C11" s="11" t="inlineStr">
        <is>
          <t>17 04 05</t>
        </is>
      </c>
      <c r="D11" s="11" t="inlineStr">
        <is>
          <t>Fer et acier</t>
        </is>
      </c>
      <c r="E11" s="11" t="inlineStr">
        <is>
          <t>Atelier usinage</t>
        </is>
      </c>
      <c r="F11" s="12" t="n">
        <v>560</v>
      </c>
      <c r="G11" s="10" t="inlineStr">
        <is>
          <t>kg</t>
        </is>
      </c>
      <c r="H11" s="10" t="inlineStr">
        <is>
          <t>Non dangereux</t>
        </is>
      </c>
      <c r="I11" s="11" t="inlineStr">
        <is>
          <t>Recyclage R4</t>
        </is>
      </c>
      <c r="J11" s="11" t="inlineStr">
        <is>
          <t>PRESTATAIRE E</t>
        </is>
      </c>
      <c r="K11" s="11" t="inlineStr">
        <is>
          <t>BSD-2025-00098</t>
        </is>
      </c>
      <c r="L11" s="11" t="inlineStr">
        <is>
          <t>Benne ferraille</t>
        </is>
      </c>
      <c r="M11" s="13" t="inlineStr">
        <is>
          <t>Éliminé</t>
        </is>
      </c>
    </row>
    <row r="12" ht="30" customHeight="1">
      <c r="A12" s="14" t="n">
        <v>6</v>
      </c>
      <c r="B12" s="15" t="inlineStr">
        <is>
          <t>20/02/2026</t>
        </is>
      </c>
      <c r="C12" s="16" t="inlineStr">
        <is>
          <t>07 02 13</t>
        </is>
      </c>
      <c r="D12" s="16" t="inlineStr">
        <is>
          <t>Déchets plastiques</t>
        </is>
      </c>
      <c r="E12" s="16" t="inlineStr">
        <is>
          <t>Production</t>
        </is>
      </c>
      <c r="F12" s="17" t="n">
        <v>85</v>
      </c>
      <c r="G12" s="15" t="inlineStr">
        <is>
          <t>kg</t>
        </is>
      </c>
      <c r="H12" s="15" t="inlineStr">
        <is>
          <t>Non dangereux</t>
        </is>
      </c>
      <c r="I12" s="16" t="inlineStr">
        <is>
          <t>Recyclage R3</t>
        </is>
      </c>
      <c r="J12" s="16" t="inlineStr">
        <is>
          <t>PRESTATAIRE C</t>
        </is>
      </c>
      <c r="K12" s="16" t="inlineStr">
        <is>
          <t>BSD-2025-00091</t>
        </is>
      </c>
      <c r="L12" s="16" t="inlineStr">
        <is>
          <t>Sacs big-bag</t>
        </is>
      </c>
      <c r="M12" s="18" t="inlineStr">
        <is>
          <t>En attente</t>
        </is>
      </c>
    </row>
    <row r="13" ht="30" customHeight="1">
      <c r="A13" s="9" t="n">
        <v>7</v>
      </c>
      <c r="B13" s="10" t="inlineStr">
        <is>
          <t>19/02/2026</t>
        </is>
      </c>
      <c r="C13" s="11" t="inlineStr">
        <is>
          <t>20 01 21*</t>
        </is>
      </c>
      <c r="D13" s="11" t="inlineStr">
        <is>
          <t>Tubes fluorescents et autres déchets contenant du mercure</t>
        </is>
      </c>
      <c r="E13" s="11" t="inlineStr">
        <is>
          <t>Bâtiment admin.</t>
        </is>
      </c>
      <c r="F13" s="12" t="n">
        <v>12</v>
      </c>
      <c r="G13" s="10" t="inlineStr">
        <is>
          <t>kg</t>
        </is>
      </c>
      <c r="H13" s="10" t="inlineStr">
        <is>
          <t>HP6 - Toxique</t>
        </is>
      </c>
      <c r="I13" s="11" t="inlineStr">
        <is>
          <t>Élimination D9</t>
        </is>
      </c>
      <c r="J13" s="11" t="inlineStr">
        <is>
          <t>PRESTATAIRE F</t>
        </is>
      </c>
      <c r="K13" s="11" t="inlineStr">
        <is>
          <t>BSD-2025-00087</t>
        </is>
      </c>
      <c r="L13" s="11" t="inlineStr">
        <is>
          <t>Cartons spéciaux WEEE</t>
        </is>
      </c>
      <c r="M13" s="18" t="inlineStr">
        <is>
          <t>En attente</t>
        </is>
      </c>
    </row>
    <row r="14" ht="30" customHeight="1">
      <c r="A14" s="14" t="n">
        <v>8</v>
      </c>
      <c r="B14" s="15" t="inlineStr">
        <is>
          <t>17/02/2026</t>
        </is>
      </c>
      <c r="C14" s="16" t="inlineStr">
        <is>
          <t>06 04 04*</t>
        </is>
      </c>
      <c r="D14" s="16" t="inlineStr">
        <is>
          <t>Déchets contenant du mercure</t>
        </is>
      </c>
      <c r="E14" s="16" t="inlineStr">
        <is>
          <t>Laboratoire</t>
        </is>
      </c>
      <c r="F14" s="17" t="n">
        <v>2.5</v>
      </c>
      <c r="G14" s="15" t="inlineStr">
        <is>
          <t>kg</t>
        </is>
      </c>
      <c r="H14" s="15" t="inlineStr">
        <is>
          <t>HP6 / HP14</t>
        </is>
      </c>
      <c r="I14" s="16" t="inlineStr">
        <is>
          <t>Incinération D10</t>
        </is>
      </c>
      <c r="J14" s="16" t="inlineStr">
        <is>
          <t>PRESTATAIRE F</t>
        </is>
      </c>
      <c r="K14" s="16" t="inlineStr">
        <is>
          <t>BSD-2025-00083</t>
        </is>
      </c>
      <c r="L14" s="16" t="inlineStr">
        <is>
          <t>Flacons hermétiques</t>
        </is>
      </c>
      <c r="M14" s="13" t="inlineStr">
        <is>
          <t>Éliminé</t>
        </is>
      </c>
    </row>
    <row r="15" ht="30" customHeight="1">
      <c r="A15" s="9" t="n">
        <v>9</v>
      </c>
      <c r="B15" s="10" t="inlineStr">
        <is>
          <t>15/02/2026</t>
        </is>
      </c>
      <c r="C15" s="11" t="inlineStr">
        <is>
          <t>15 02 02*</t>
        </is>
      </c>
      <c r="D15" s="11" t="inlineStr">
        <is>
          <t>Absorbants, matériaux filtrants (y compris filtres à huile non spécifiés ailleurs)</t>
        </is>
      </c>
      <c r="E15" s="11" t="inlineStr">
        <is>
          <t>Maintenance</t>
        </is>
      </c>
      <c r="F15" s="12" t="n">
        <v>35</v>
      </c>
      <c r="G15" s="10" t="inlineStr">
        <is>
          <t>kg</t>
        </is>
      </c>
      <c r="H15" s="10" t="inlineStr">
        <is>
          <t>HP3 / HP14</t>
        </is>
      </c>
      <c r="I15" s="11" t="inlineStr">
        <is>
          <t>Incinération D10</t>
        </is>
      </c>
      <c r="J15" s="11" t="inlineStr">
        <is>
          <t>PRESTATAIRE A</t>
        </is>
      </c>
      <c r="K15" s="11" t="inlineStr">
        <is>
          <t>BSD-2025-00079</t>
        </is>
      </c>
      <c r="L15" s="11" t="inlineStr">
        <is>
          <t>Caisse métallique</t>
        </is>
      </c>
      <c r="M15" s="13" t="inlineStr">
        <is>
          <t>Éliminé</t>
        </is>
      </c>
    </row>
    <row r="16" ht="30" customHeight="1">
      <c r="A16" s="14" t="n">
        <v>10</v>
      </c>
      <c r="B16" s="15" t="inlineStr">
        <is>
          <t>13/02/2026</t>
        </is>
      </c>
      <c r="C16" s="16" t="inlineStr">
        <is>
          <t>20 03 01</t>
        </is>
      </c>
      <c r="D16" s="16" t="inlineStr">
        <is>
          <t>Déchets municipaux en mélange</t>
        </is>
      </c>
      <c r="E16" s="16" t="inlineStr">
        <is>
          <t>Espaces communs</t>
        </is>
      </c>
      <c r="F16" s="17" t="n">
        <v>310</v>
      </c>
      <c r="G16" s="15" t="inlineStr">
        <is>
          <t>kg</t>
        </is>
      </c>
      <c r="H16" s="15" t="inlineStr">
        <is>
          <t>Non dangereux</t>
        </is>
      </c>
      <c r="I16" s="16" t="inlineStr">
        <is>
          <t>Enfouissement D5</t>
        </is>
      </c>
      <c r="J16" s="16" t="inlineStr">
        <is>
          <t>Collectivité</t>
        </is>
      </c>
      <c r="K16" s="16" t="inlineStr">
        <is>
          <t>—</t>
        </is>
      </c>
      <c r="L16" s="16" t="inlineStr">
        <is>
          <t>Collecte hebdomadaire</t>
        </is>
      </c>
      <c r="M16" s="13" t="inlineStr">
        <is>
          <t>Éliminé</t>
        </is>
      </c>
    </row>
    <row r="17" ht="30" customHeight="1">
      <c r="A17" s="9" t="n">
        <v>11</v>
      </c>
      <c r="B17" s="10" t="inlineStr">
        <is>
          <t>11/02/2026</t>
        </is>
      </c>
      <c r="C17" s="11" t="inlineStr">
        <is>
          <t>16 05 06*</t>
        </is>
      </c>
      <c r="D17" s="11" t="inlineStr">
        <is>
          <t>Produits chimiques de laboratoire contenant des substances dangereuses</t>
        </is>
      </c>
      <c r="E17" s="11" t="inlineStr">
        <is>
          <t>Laboratoire R&amp;D</t>
        </is>
      </c>
      <c r="F17" s="12" t="n">
        <v>8</v>
      </c>
      <c r="G17" s="10" t="inlineStr">
        <is>
          <t>kg</t>
        </is>
      </c>
      <c r="H17" s="10" t="inlineStr">
        <is>
          <t>HP6 / HP8</t>
        </is>
      </c>
      <c r="I17" s="11" t="inlineStr">
        <is>
          <t>Incinération D10</t>
        </is>
      </c>
      <c r="J17" s="11" t="inlineStr">
        <is>
          <t>PRESTATAIRE F</t>
        </is>
      </c>
      <c r="K17" s="11" t="inlineStr">
        <is>
          <t>BSD-2025-00071</t>
        </is>
      </c>
      <c r="L17" s="11" t="inlineStr">
        <is>
          <t>En attente BSD</t>
        </is>
      </c>
      <c r="M17" s="18" t="inlineStr">
        <is>
          <t>En attente</t>
        </is>
      </c>
    </row>
    <row r="18" ht="30" customHeight="1">
      <c r="A18" s="14" t="n">
        <v>12</v>
      </c>
      <c r="B18" s="15" t="inlineStr">
        <is>
          <t>09/02/2026</t>
        </is>
      </c>
      <c r="C18" s="16" t="inlineStr">
        <is>
          <t>17 09 04</t>
        </is>
      </c>
      <c r="D18" s="16" t="inlineStr">
        <is>
          <t>Déchets de construction et démolition en mélange</t>
        </is>
      </c>
      <c r="E18" s="16" t="inlineStr">
        <is>
          <t>Travaux site</t>
        </is>
      </c>
      <c r="F18" s="17" t="n">
        <v>1250</v>
      </c>
      <c r="G18" s="15" t="inlineStr">
        <is>
          <t>kg</t>
        </is>
      </c>
      <c r="H18" s="15" t="inlineStr">
        <is>
          <t>Non dangereux</t>
        </is>
      </c>
      <c r="I18" s="16" t="inlineStr">
        <is>
          <t>Centre tri R5</t>
        </is>
      </c>
      <c r="J18" s="16" t="inlineStr">
        <is>
          <t>PRESTATAIRE G</t>
        </is>
      </c>
      <c r="K18" s="16" t="inlineStr">
        <is>
          <t>BSD-2025-00065</t>
        </is>
      </c>
      <c r="L18" s="16" t="inlineStr">
        <is>
          <t>Big-bag gravats</t>
        </is>
      </c>
      <c r="M18" s="13" t="inlineStr">
        <is>
          <t>Éliminé</t>
        </is>
      </c>
    </row>
    <row r="19" ht="30" customHeight="1">
      <c r="A19" s="9" t="n">
        <v>13</v>
      </c>
      <c r="B19" s="10" t="inlineStr">
        <is>
          <t>07/02/2026</t>
        </is>
      </c>
      <c r="C19" s="11" t="inlineStr">
        <is>
          <t>16 02 14</t>
        </is>
      </c>
      <c r="D19" s="11" t="inlineStr">
        <is>
          <t>Équipements mis au rebut ne contenant pas de composants dangereux</t>
        </is>
      </c>
      <c r="E19" s="11" t="inlineStr">
        <is>
          <t>Informatique</t>
        </is>
      </c>
      <c r="F19" s="12" t="n">
        <v>42</v>
      </c>
      <c r="G19" s="10" t="inlineStr">
        <is>
          <t>kg</t>
        </is>
      </c>
      <c r="H19" s="10" t="inlineStr">
        <is>
          <t>Non dangereux</t>
        </is>
      </c>
      <c r="I19" s="11" t="inlineStr">
        <is>
          <t>Recyclage DEEE R4</t>
        </is>
      </c>
      <c r="J19" s="11" t="inlineStr">
        <is>
          <t>PRESTATAIRE H</t>
        </is>
      </c>
      <c r="K19" s="11" t="inlineStr">
        <is>
          <t>BSD-2025-00058</t>
        </is>
      </c>
      <c r="L19" s="11" t="inlineStr">
        <is>
          <t>Palettes équipements</t>
        </is>
      </c>
      <c r="M19" s="13" t="inlineStr">
        <is>
          <t>Éliminé</t>
        </is>
      </c>
    </row>
    <row r="20" ht="30" customHeight="1">
      <c r="A20" s="14" t="n">
        <v>14</v>
      </c>
      <c r="B20" s="15" t="inlineStr">
        <is>
          <t>06/02/2026</t>
        </is>
      </c>
      <c r="C20" s="16" t="inlineStr">
        <is>
          <t>08 04 09*</t>
        </is>
      </c>
      <c r="D20" s="16" t="inlineStr">
        <is>
          <t>Déchets de colles et mastics contenant des solvants organiques</t>
        </is>
      </c>
      <c r="E20" s="16" t="inlineStr">
        <is>
          <t>Atelier assemblage</t>
        </is>
      </c>
      <c r="F20" s="17" t="n">
        <v>22</v>
      </c>
      <c r="G20" s="15" t="inlineStr">
        <is>
          <t>kg</t>
        </is>
      </c>
      <c r="H20" s="15" t="inlineStr">
        <is>
          <t>HP3 - Inflammable</t>
        </is>
      </c>
      <c r="I20" s="16" t="inlineStr">
        <is>
          <t>Incinération D10</t>
        </is>
      </c>
      <c r="J20" s="16" t="inlineStr">
        <is>
          <t>PRESTATAIRE A</t>
        </is>
      </c>
      <c r="K20" s="16" t="inlineStr">
        <is>
          <t>BSD-2025-00054</t>
        </is>
      </c>
      <c r="L20" s="16" t="inlineStr">
        <is>
          <t>Fûts scellés</t>
        </is>
      </c>
      <c r="M20" s="13" t="inlineStr">
        <is>
          <t>Éliminé</t>
        </is>
      </c>
    </row>
    <row r="21" ht="30" customHeight="1">
      <c r="A21" s="9" t="n">
        <v>15</v>
      </c>
      <c r="B21" s="10" t="inlineStr">
        <is>
          <t>03/03/2026</t>
        </is>
      </c>
      <c r="C21" s="11" t="inlineStr">
        <is>
          <t>13 05 06*</t>
        </is>
      </c>
      <c r="D21" s="11" t="inlineStr">
        <is>
          <t>Huiles provenant de séparateurs eau/huile</t>
        </is>
      </c>
      <c r="E21" s="11" t="inlineStr">
        <is>
          <t>Zone lavage</t>
        </is>
      </c>
      <c r="F21" s="12" t="n">
        <v>95</v>
      </c>
      <c r="G21" s="10" t="inlineStr">
        <is>
          <t>L</t>
        </is>
      </c>
      <c r="H21" s="10" t="inlineStr">
        <is>
          <t>HP14 - Écotoxique</t>
        </is>
      </c>
      <c r="I21" s="11" t="inlineStr">
        <is>
          <t>Collecte R9</t>
        </is>
      </c>
      <c r="J21" s="11" t="inlineStr">
        <is>
          <t>PRESTATAIRE B</t>
        </is>
      </c>
      <c r="K21" s="11" t="inlineStr">
        <is>
          <t>En cours</t>
        </is>
      </c>
      <c r="L21" s="11" t="inlineStr">
        <is>
          <t>Bac rétention plein</t>
        </is>
      </c>
      <c r="M21" s="19" t="inlineStr">
        <is>
          <t>En cours</t>
        </is>
      </c>
    </row>
    <row r="22" ht="22" customHeight="1">
      <c r="A22" s="20" t="inlineStr">
        <is>
          <t>TOTAL</t>
        </is>
      </c>
      <c r="B22" s="21" t="n"/>
      <c r="C22" s="21" t="n"/>
      <c r="D22" s="21" t="n"/>
      <c r="E22" s="22" t="n"/>
      <c r="F22" s="23">
        <f>SUM(F7:F21)</f>
        <v/>
      </c>
      <c r="G22" s="20" t="inlineStr">
        <is>
          <t>kg / L</t>
        </is>
      </c>
      <c r="H22" s="20">
        <f>COUNTA(A7:A21)</f>
        <v/>
      </c>
      <c r="I22" s="20" t="inlineStr">
        <is>
          <t>entrées</t>
        </is>
      </c>
      <c r="J22" s="24" t="n"/>
      <c r="K22" s="24" t="n"/>
      <c r="L22" s="24" t="n"/>
      <c r="M22" s="24" t="n"/>
    </row>
  </sheetData>
  <autoFilter ref="A6:M21"/>
  <mergeCells count="9">
    <mergeCell ref="A1:M1"/>
    <mergeCell ref="A2:M2"/>
    <mergeCell ref="B3:D3"/>
    <mergeCell ref="F3:H3"/>
    <mergeCell ref="J3:M3"/>
    <mergeCell ref="B4:D4"/>
    <mergeCell ref="F4:H4"/>
    <mergeCell ref="J4:M4"/>
    <mergeCell ref="A22:E22"/>
  </mergeCells>
  <conditionalFormatting sqref="F7:F21">
    <cfRule type="colorScale" priority="1">
      <colorScale>
        <cfvo type="min"/>
        <cfvo type="percentile" val="50"/>
        <cfvo type="max"/>
        <color rgb="00D1FAE5"/>
        <color rgb="00FEF3C7"/>
        <color rgb="00FEE2E2"/>
      </colorScale>
    </cfRule>
  </conditionalFormatting>
  <dataValidations count="2">
    <dataValidation sqref="M7:M21" showErrorMessage="1" showInputMessage="1" allowBlank="1" errorTitle="Valeur invalide" error="Choisissez un statut dans la liste déroulante." type="list">
      <formula1>"Éliminé,En attente,En cours,Annulé"</formula1>
    </dataValidation>
    <dataValidation sqref="G7:G21" showErrorMessage="1" showInputMessage="1" allowBlank="1" errorTitle="Unité invalide" error="Choisissez une unité dans la liste." type="list">
      <formula1>"kg,L,m³,unité,T,m²"</formula1>
    </dataValidation>
  </dataValidations>
  <printOptions gridLines="0"/>
  <pageMargins left="0.75" right="0.75" top="1" bottom="1" header="0.5" footer="0.5"/>
  <pageSetup orientation="landscape" paperSize="9" fitToHeight="0" fitToWidth="1"/>
  <headerFooter>
    <oddHeader>&amp;CRegistre Déchets</oddHeader>
    <oddFooter>&amp;LRegistre Déchets — Document confidentiel&amp;RPage &amp;P / &amp;N — 03/03/2026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B1:M19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</cols>
  <sheetData>
    <row r="1" ht="14" customHeight="1">
      <c r="B1" s="7" t="n"/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</row>
    <row r="2" ht="44" customHeight="1">
      <c r="B2" s="25" t="inlineStr">
        <is>
          <t>📊  TABLEAU DE BORD — GESTION DES DÉCHETS</t>
        </is>
      </c>
    </row>
    <row r="3" ht="14" customHeight="1">
      <c r="B3" s="26" t="n"/>
      <c r="C3" s="26" t="n"/>
      <c r="D3" s="26" t="n"/>
      <c r="E3" s="26" t="n"/>
      <c r="F3" s="26" t="n"/>
      <c r="G3" s="26" t="n"/>
      <c r="H3" s="26" t="n"/>
      <c r="I3" s="26" t="n"/>
      <c r="J3" s="26" t="n"/>
      <c r="K3" s="26" t="n"/>
      <c r="L3" s="26" t="n"/>
      <c r="M3" s="26" t="n"/>
    </row>
    <row r="4" ht="14" customHeight="1"/>
    <row r="5" ht="20" customHeight="1">
      <c r="B5" s="27" t="inlineStr">
        <is>
          <t>🗑️  TOTAL DÉCHETS</t>
        </is>
      </c>
      <c r="F5" s="28" t="inlineStr">
        <is>
          <t>⚠️  DÉCHETS DANGEREUX</t>
        </is>
      </c>
      <c r="J5" s="29" t="inlineStr">
        <is>
          <t>♻️  TAUX RECYCLAGE</t>
        </is>
      </c>
    </row>
    <row r="6" ht="44" customHeight="1"/>
    <row r="7" ht="26" customHeight="1"/>
    <row r="8" ht="14" customHeight="1"/>
    <row r="9" ht="28" customHeight="1">
      <c r="B9" s="30" t="inlineStr">
        <is>
          <t>RÉPARTITION PAR CATÉGORIE DE DÉCHET</t>
        </is>
      </c>
      <c r="I9" s="30" t="inlineStr">
        <is>
          <t>SUIVI MENSUEL — QUANTITÉS PRODUITES</t>
        </is>
      </c>
    </row>
    <row r="10" ht="14" customHeight="1"/>
    <row r="11" ht="30" customHeight="1">
      <c r="B11" s="31" t="inlineStr">
        <is>
          <t>Catégorie</t>
        </is>
      </c>
      <c r="C11" s="31" t="inlineStr">
        <is>
          <t>Code</t>
        </is>
      </c>
      <c r="D11" s="31" t="inlineStr">
        <is>
          <t>Quantité (kg/L)</t>
        </is>
      </c>
      <c r="E11" s="31" t="inlineStr">
        <is>
          <t>% du total</t>
        </is>
      </c>
      <c r="F11" s="31" t="inlineStr">
        <is>
          <t>Statut moyen</t>
        </is>
      </c>
      <c r="G11" s="31" t="inlineStr">
        <is>
          <t>Nb entrées</t>
        </is>
      </c>
      <c r="I11" s="31" t="inlineStr">
        <is>
          <t>Mois</t>
        </is>
      </c>
      <c r="J11" s="31" t="inlineStr">
        <is>
          <t>Dangereux (kg)</t>
        </is>
      </c>
      <c r="K11" s="31" t="inlineStr">
        <is>
          <t>Non Dang. (kg)</t>
        </is>
      </c>
      <c r="L11" s="31" t="inlineStr">
        <is>
          <t>Total (kg)</t>
        </is>
      </c>
      <c r="M11" s="31" t="inlineStr">
        <is>
          <t>Évolution</t>
        </is>
      </c>
    </row>
    <row r="12" ht="22" customHeight="1">
      <c r="B12" s="32" t="inlineStr">
        <is>
          <t>Déchets chimiques dangereux</t>
        </is>
      </c>
      <c r="C12" s="15" t="inlineStr">
        <is>
          <t>08 / 06 / 07*</t>
        </is>
      </c>
      <c r="D12" s="15" t="n">
        <v>78.5</v>
      </c>
      <c r="E12" s="15" t="inlineStr">
        <is>
          <t>2,8 %</t>
        </is>
      </c>
      <c r="F12" s="15" t="inlineStr">
        <is>
          <t>Éliminé</t>
        </is>
      </c>
      <c r="G12" s="33" t="n">
        <v>4</v>
      </c>
      <c r="I12" s="15" t="inlineStr">
        <is>
          <t>Janvier</t>
        </is>
      </c>
      <c r="J12" s="34" t="n">
        <v>115</v>
      </c>
      <c r="K12" s="34" t="n">
        <v>1389</v>
      </c>
      <c r="L12" s="34" t="n">
        <v>1504</v>
      </c>
      <c r="M12" s="15" t="inlineStr">
        <is>
          <t>—</t>
        </is>
      </c>
    </row>
    <row r="13" ht="22" customHeight="1">
      <c r="B13" s="35" t="inlineStr">
        <is>
          <t>Huiles et hydrocarbures</t>
        </is>
      </c>
      <c r="C13" s="10" t="inlineStr">
        <is>
          <t>13 / 15*</t>
        </is>
      </c>
      <c r="D13" s="10" t="n">
        <v>250</v>
      </c>
      <c r="E13" s="10" t="inlineStr">
        <is>
          <t>8,8 %</t>
        </is>
      </c>
      <c r="F13" s="10" t="inlineStr">
        <is>
          <t>Éliminé</t>
        </is>
      </c>
      <c r="G13" s="33" t="n">
        <v>3</v>
      </c>
      <c r="I13" s="10" t="inlineStr">
        <is>
          <t>Février</t>
        </is>
      </c>
      <c r="J13" s="36" t="n">
        <v>216</v>
      </c>
      <c r="K13" s="36" t="n">
        <v>2540</v>
      </c>
      <c r="L13" s="36" t="n">
        <v>2756</v>
      </c>
      <c r="M13" s="10" t="inlineStr">
        <is>
          <t>+13%</t>
        </is>
      </c>
    </row>
    <row r="14" ht="22" customHeight="1">
      <c r="B14" s="32" t="inlineStr">
        <is>
          <t>Emballages et papier</t>
        </is>
      </c>
      <c r="C14" s="15" t="inlineStr">
        <is>
          <t>15 01</t>
        </is>
      </c>
      <c r="D14" s="15" t="n">
        <v>315</v>
      </c>
      <c r="E14" s="15" t="inlineStr">
        <is>
          <t>11,1 %</t>
        </is>
      </c>
      <c r="F14" s="15" t="inlineStr">
        <is>
          <t>Éliminé</t>
        </is>
      </c>
      <c r="G14" s="33" t="n">
        <v>1</v>
      </c>
      <c r="I14" s="15" t="inlineStr">
        <is>
          <t>Mars</t>
        </is>
      </c>
      <c r="J14" s="34" t="n">
        <v>275</v>
      </c>
      <c r="K14" s="34" t="n">
        <v>2525</v>
      </c>
      <c r="L14" s="34" t="n">
        <v>2800</v>
      </c>
      <c r="M14" s="15" t="inlineStr">
        <is>
          <t>+11%</t>
        </is>
      </c>
    </row>
    <row r="15" ht="22" customHeight="1">
      <c r="B15" s="35" t="inlineStr">
        <is>
          <t>Métaux et ferraille</t>
        </is>
      </c>
      <c r="C15" s="10" t="inlineStr">
        <is>
          <t>17 04</t>
        </is>
      </c>
      <c r="D15" s="10" t="n">
        <v>560</v>
      </c>
      <c r="E15" s="10" t="inlineStr">
        <is>
          <t>19,7 %</t>
        </is>
      </c>
      <c r="F15" s="10" t="inlineStr">
        <is>
          <t>Éliminé</t>
        </is>
      </c>
      <c r="G15" s="33" t="n">
        <v>1</v>
      </c>
    </row>
    <row r="16" ht="22" customHeight="1">
      <c r="B16" s="32" t="inlineStr">
        <is>
          <t>Déchets inertes / BTP</t>
        </is>
      </c>
      <c r="C16" s="15" t="inlineStr">
        <is>
          <t>17 09</t>
        </is>
      </c>
      <c r="D16" s="15" t="n">
        <v>1250</v>
      </c>
      <c r="E16" s="15" t="inlineStr">
        <is>
          <t>44,0 %</t>
        </is>
      </c>
      <c r="F16" s="15" t="inlineStr">
        <is>
          <t>Éliminé</t>
        </is>
      </c>
      <c r="G16" s="33" t="n">
        <v>1</v>
      </c>
    </row>
    <row r="17" ht="22" customHeight="1">
      <c r="B17" s="35" t="inlineStr">
        <is>
          <t>DEEE</t>
        </is>
      </c>
      <c r="C17" s="10" t="inlineStr">
        <is>
          <t>16 02 / 20 01*</t>
        </is>
      </c>
      <c r="D17" s="10" t="n">
        <v>54</v>
      </c>
      <c r="E17" s="10" t="inlineStr">
        <is>
          <t>1,9 %</t>
        </is>
      </c>
      <c r="F17" s="10" t="inlineStr">
        <is>
          <t>Éliminé</t>
        </is>
      </c>
      <c r="G17" s="33" t="n">
        <v>2</v>
      </c>
    </row>
    <row r="18" ht="22" customHeight="1">
      <c r="B18" s="32" t="inlineStr">
        <is>
          <t>Déchets municipaux</t>
        </is>
      </c>
      <c r="C18" s="15" t="inlineStr">
        <is>
          <t>20 03</t>
        </is>
      </c>
      <c r="D18" s="15" t="n">
        <v>310</v>
      </c>
      <c r="E18" s="15" t="inlineStr">
        <is>
          <t>10,9 %</t>
        </is>
      </c>
      <c r="F18" s="15" t="inlineStr">
        <is>
          <t>Éliminé</t>
        </is>
      </c>
      <c r="G18" s="33" t="n">
        <v>1</v>
      </c>
    </row>
    <row r="19" ht="22" customHeight="1">
      <c r="B19" s="35" t="inlineStr">
        <is>
          <t>Autres dangereux</t>
        </is>
      </c>
      <c r="C19" s="10" t="inlineStr">
        <is>
          <t>16 05 / 08 04*</t>
        </is>
      </c>
      <c r="D19" s="10" t="n">
        <v>21</v>
      </c>
      <c r="E19" s="10" t="inlineStr">
        <is>
          <t>0,8 %</t>
        </is>
      </c>
      <c r="F19" s="10" t="inlineStr">
        <is>
          <t>En attente</t>
        </is>
      </c>
      <c r="G19" s="33" t="n">
        <v>2</v>
      </c>
    </row>
    <row r="21" ht="14" customHeight="1"/>
    <row r="22"/>
  </sheetData>
  <mergeCells count="6">
    <mergeCell ref="B2:M2"/>
    <mergeCell ref="B5:D7"/>
    <mergeCell ref="F5:H7"/>
    <mergeCell ref="J5:L7"/>
    <mergeCell ref="B9:G9"/>
    <mergeCell ref="I9:M9"/>
  </mergeCells>
  <printOptions gridLines="0"/>
  <pageMargins left="0.75" right="0.75" top="1" bottom="1" header="0.5" footer="0.5"/>
  <pageSetup orientation="landscape" paperSize="9" fitToHeight="0" fitToWidth="1"/>
  <headerFooter>
    <oddHeader>&amp;CTableau de Bord</oddHeader>
    <oddFooter>&amp;LRegistre Déchets — Document confidentiel&amp;RPage &amp;P / &amp;N — 03/03/2026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2:J38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20" customWidth="1" min="3" max="3"/>
    <col width="16" customWidth="1" min="4" max="4"/>
    <col width="14" customWidth="1" min="5" max="5"/>
    <col width="14" customWidth="1" min="6" max="6"/>
    <col width="16" customWidth="1" min="7" max="7"/>
    <col width="18" customWidth="1" min="8" max="8"/>
    <col width="18" customWidth="1" min="9" max="9"/>
    <col width="14" customWidth="1" min="10" max="10"/>
  </cols>
  <sheetData>
    <row r="1" ht="14" customHeight="1"/>
    <row r="2" ht="50" customHeight="1">
      <c r="A2" s="37" t="inlineStr">
        <is>
          <t>BORDEREAU DE SUIVI DES DÉCHETS (BSD) — MODÈLE INTERNE</t>
        </is>
      </c>
    </row>
    <row r="4" ht="26" customHeight="1">
      <c r="A4" s="38" t="inlineStr">
        <is>
          <t>1. IDENTIFICATION DU PRODUCTEUR</t>
        </is>
      </c>
    </row>
    <row r="5" ht="22" customHeight="1">
      <c r="B5" s="39" t="inlineStr">
        <is>
          <t>Raison sociale :</t>
        </is>
      </c>
      <c r="C5" s="40" t="inlineStr"/>
      <c r="D5" s="21" t="n"/>
      <c r="E5" s="21" t="n"/>
      <c r="F5" s="21" t="n"/>
      <c r="G5" s="21" t="n"/>
      <c r="H5" s="21" t="n"/>
      <c r="I5" s="21" t="n"/>
      <c r="J5" s="22" t="n"/>
    </row>
    <row r="6" ht="22" customHeight="1">
      <c r="B6" s="39" t="inlineStr">
        <is>
          <t>Adresse :</t>
        </is>
      </c>
      <c r="C6" s="40" t="inlineStr"/>
      <c r="D6" s="21" t="n"/>
      <c r="E6" s="21" t="n"/>
      <c r="F6" s="21" t="n"/>
      <c r="G6" s="21" t="n"/>
      <c r="H6" s="21" t="n"/>
      <c r="I6" s="21" t="n"/>
      <c r="J6" s="22" t="n"/>
    </row>
    <row r="7" ht="22" customHeight="1">
      <c r="B7" s="39" t="inlineStr">
        <is>
          <t>SIRET :</t>
        </is>
      </c>
      <c r="C7" s="40" t="inlineStr"/>
      <c r="D7" s="21" t="n"/>
      <c r="E7" s="21" t="n"/>
      <c r="F7" s="21" t="n"/>
      <c r="G7" s="21" t="n"/>
      <c r="H7" s="21" t="n"/>
      <c r="I7" s="21" t="n"/>
      <c r="J7" s="22" t="n"/>
    </row>
    <row r="8" ht="22" customHeight="1">
      <c r="B8" s="39" t="inlineStr">
        <is>
          <t>Code NAF :</t>
        </is>
      </c>
      <c r="C8" s="40" t="inlineStr"/>
      <c r="D8" s="21" t="n"/>
      <c r="E8" s="21" t="n"/>
      <c r="F8" s="21" t="n"/>
      <c r="G8" s="21" t="n"/>
      <c r="H8" s="21" t="n"/>
      <c r="I8" s="21" t="n"/>
      <c r="J8" s="22" t="n"/>
    </row>
    <row r="9" ht="22" customHeight="1">
      <c r="B9" s="39" t="inlineStr">
        <is>
          <t>Responsable déchet :</t>
        </is>
      </c>
      <c r="C9" s="40" t="inlineStr"/>
      <c r="D9" s="21" t="n"/>
      <c r="E9" s="21" t="n"/>
      <c r="F9" s="21" t="n"/>
      <c r="G9" s="21" t="n"/>
      <c r="H9" s="21" t="n"/>
      <c r="I9" s="21" t="n"/>
      <c r="J9" s="22" t="n"/>
    </row>
    <row r="10" ht="22" customHeight="1">
      <c r="B10" s="39" t="inlineStr">
        <is>
          <t>Tél. :</t>
        </is>
      </c>
      <c r="C10" s="40" t="inlineStr"/>
      <c r="D10" s="21" t="n"/>
      <c r="E10" s="21" t="n"/>
      <c r="F10" s="21" t="n"/>
      <c r="G10" s="21" t="n"/>
      <c r="H10" s="21" t="n"/>
      <c r="I10" s="21" t="n"/>
      <c r="J10" s="22" t="n"/>
    </row>
    <row r="12" ht="26" customHeight="1">
      <c r="A12" s="38" t="inlineStr">
        <is>
          <t>2. DÉSIGNATION DU DÉCHET</t>
        </is>
      </c>
    </row>
    <row r="13" ht="22" customHeight="1">
      <c r="B13" s="39" t="inlineStr">
        <is>
          <t>Code déchet (catalogue) :</t>
        </is>
      </c>
      <c r="C13" s="40" t="inlineStr"/>
      <c r="D13" s="21" t="n"/>
      <c r="E13" s="21" t="n"/>
      <c r="F13" s="21" t="n"/>
      <c r="G13" s="21" t="n"/>
      <c r="H13" s="21" t="n"/>
      <c r="I13" s="21" t="n"/>
      <c r="J13" s="22" t="n"/>
    </row>
    <row r="14" ht="22" customHeight="1">
      <c r="B14" s="39" t="inlineStr">
        <is>
          <t>Désignation :</t>
        </is>
      </c>
      <c r="C14" s="40" t="inlineStr"/>
      <c r="D14" s="21" t="n"/>
      <c r="E14" s="21" t="n"/>
      <c r="F14" s="21" t="n"/>
      <c r="G14" s="21" t="n"/>
      <c r="H14" s="21" t="n"/>
      <c r="I14" s="21" t="n"/>
      <c r="J14" s="22" t="n"/>
    </row>
    <row r="15" ht="22" customHeight="1">
      <c r="B15" s="39" t="inlineStr">
        <is>
          <t>Quantité (kg ou L) :</t>
        </is>
      </c>
      <c r="C15" s="40" t="inlineStr"/>
      <c r="D15" s="21" t="n"/>
      <c r="E15" s="21" t="n"/>
      <c r="F15" s="21" t="n"/>
      <c r="G15" s="21" t="n"/>
      <c r="H15" s="21" t="n"/>
      <c r="I15" s="21" t="n"/>
      <c r="J15" s="22" t="n"/>
    </row>
    <row r="16" ht="22" customHeight="1">
      <c r="B16" s="39" t="inlineStr">
        <is>
          <t>Conditionnement :</t>
        </is>
      </c>
      <c r="C16" s="40" t="inlineStr"/>
      <c r="D16" s="21" t="n"/>
      <c r="E16" s="21" t="n"/>
      <c r="F16" s="21" t="n"/>
      <c r="G16" s="21" t="n"/>
      <c r="H16" s="21" t="n"/>
      <c r="I16" s="21" t="n"/>
      <c r="J16" s="22" t="n"/>
    </row>
    <row r="17" ht="22" customHeight="1">
      <c r="B17" s="39" t="inlineStr">
        <is>
          <t>Classe de danger :</t>
        </is>
      </c>
      <c r="C17" s="40" t="inlineStr"/>
      <c r="D17" s="21" t="n"/>
      <c r="E17" s="21" t="n"/>
      <c r="F17" s="21" t="n"/>
      <c r="G17" s="21" t="n"/>
      <c r="H17" s="21" t="n"/>
      <c r="I17" s="21" t="n"/>
      <c r="J17" s="22" t="n"/>
    </row>
    <row r="18" ht="22" customHeight="1">
      <c r="B18" s="39" t="inlineStr">
        <is>
          <t>Mention H (ADR) :</t>
        </is>
      </c>
      <c r="C18" s="40" t="inlineStr"/>
      <c r="D18" s="21" t="n"/>
      <c r="E18" s="21" t="n"/>
      <c r="F18" s="21" t="n"/>
      <c r="G18" s="21" t="n"/>
      <c r="H18" s="21" t="n"/>
      <c r="I18" s="21" t="n"/>
      <c r="J18" s="22" t="n"/>
    </row>
    <row r="20" ht="26" customHeight="1">
      <c r="A20" s="38" t="inlineStr">
        <is>
          <t>3. TRANSPORTEUR</t>
        </is>
      </c>
    </row>
    <row r="21" ht="22" customHeight="1">
      <c r="B21" s="39" t="inlineStr">
        <is>
          <t>Raison sociale :</t>
        </is>
      </c>
      <c r="C21" s="40" t="inlineStr"/>
      <c r="D21" s="21" t="n"/>
      <c r="E21" s="21" t="n"/>
      <c r="F21" s="21" t="n"/>
      <c r="G21" s="21" t="n"/>
      <c r="H21" s="21" t="n"/>
      <c r="I21" s="21" t="n"/>
      <c r="J21" s="22" t="n"/>
    </row>
    <row r="22" ht="22" customHeight="1">
      <c r="B22" s="39" t="inlineStr">
        <is>
          <t>N° agrément :</t>
        </is>
      </c>
      <c r="C22" s="40" t="inlineStr"/>
      <c r="D22" s="21" t="n"/>
      <c r="E22" s="21" t="n"/>
      <c r="F22" s="21" t="n"/>
      <c r="G22" s="21" t="n"/>
      <c r="H22" s="21" t="n"/>
      <c r="I22" s="21" t="n"/>
      <c r="J22" s="22" t="n"/>
    </row>
    <row r="23" ht="22" customHeight="1">
      <c r="B23" s="39" t="inlineStr">
        <is>
          <t>Date d'enlèvement :</t>
        </is>
      </c>
      <c r="C23" s="40" t="inlineStr"/>
      <c r="D23" s="21" t="n"/>
      <c r="E23" s="21" t="n"/>
      <c r="F23" s="21" t="n"/>
      <c r="G23" s="21" t="n"/>
      <c r="H23" s="21" t="n"/>
      <c r="I23" s="21" t="n"/>
      <c r="J23" s="22" t="n"/>
    </row>
    <row r="24" ht="22" customHeight="1">
      <c r="B24" s="39" t="inlineStr">
        <is>
          <t>Plaque véhicule :</t>
        </is>
      </c>
      <c r="C24" s="40" t="inlineStr"/>
      <c r="D24" s="21" t="n"/>
      <c r="E24" s="21" t="n"/>
      <c r="F24" s="21" t="n"/>
      <c r="G24" s="21" t="n"/>
      <c r="H24" s="21" t="n"/>
      <c r="I24" s="21" t="n"/>
      <c r="J24" s="22" t="n"/>
    </row>
    <row r="26" ht="26" customHeight="1">
      <c r="A26" s="38" t="inlineStr">
        <is>
          <t>4. DESTINATAIRE / INSTALLATION DE TRAITEMENT</t>
        </is>
      </c>
    </row>
    <row r="27" ht="22" customHeight="1">
      <c r="B27" s="39" t="inlineStr">
        <is>
          <t>Raison sociale :</t>
        </is>
      </c>
      <c r="C27" s="40" t="inlineStr"/>
      <c r="D27" s="21" t="n"/>
      <c r="E27" s="21" t="n"/>
      <c r="F27" s="21" t="n"/>
      <c r="G27" s="21" t="n"/>
      <c r="H27" s="21" t="n"/>
      <c r="I27" s="21" t="n"/>
      <c r="J27" s="22" t="n"/>
    </row>
    <row r="28" ht="22" customHeight="1">
      <c r="B28" s="39" t="inlineStr">
        <is>
          <t>Adresse installation :</t>
        </is>
      </c>
      <c r="C28" s="40" t="inlineStr"/>
      <c r="D28" s="21" t="n"/>
      <c r="E28" s="21" t="n"/>
      <c r="F28" s="21" t="n"/>
      <c r="G28" s="21" t="n"/>
      <c r="H28" s="21" t="n"/>
      <c r="I28" s="21" t="n"/>
      <c r="J28" s="22" t="n"/>
    </row>
    <row r="29" ht="22" customHeight="1">
      <c r="B29" s="39" t="inlineStr">
        <is>
          <t>N° autorisation :</t>
        </is>
      </c>
      <c r="C29" s="40" t="inlineStr"/>
      <c r="D29" s="21" t="n"/>
      <c r="E29" s="21" t="n"/>
      <c r="F29" s="21" t="n"/>
      <c r="G29" s="21" t="n"/>
      <c r="H29" s="21" t="n"/>
      <c r="I29" s="21" t="n"/>
      <c r="J29" s="22" t="n"/>
    </row>
    <row r="30" ht="22" customHeight="1">
      <c r="B30" s="39" t="inlineStr">
        <is>
          <t>Mode de traitement :</t>
        </is>
      </c>
      <c r="C30" s="40" t="inlineStr"/>
      <c r="D30" s="21" t="n"/>
      <c r="E30" s="21" t="n"/>
      <c r="F30" s="21" t="n"/>
      <c r="G30" s="21" t="n"/>
      <c r="H30" s="21" t="n"/>
      <c r="I30" s="21" t="n"/>
      <c r="J30" s="22" t="n"/>
    </row>
    <row r="31" ht="22" customHeight="1">
      <c r="B31" s="39" t="inlineStr">
        <is>
          <t>Code D / R :</t>
        </is>
      </c>
      <c r="C31" s="40" t="inlineStr"/>
      <c r="D31" s="21" t="n"/>
      <c r="E31" s="21" t="n"/>
      <c r="F31" s="21" t="n"/>
      <c r="G31" s="21" t="n"/>
      <c r="H31" s="21" t="n"/>
      <c r="I31" s="21" t="n"/>
      <c r="J31" s="22" t="n"/>
    </row>
    <row r="33" ht="26" customHeight="1">
      <c r="A33" s="38" t="inlineStr">
        <is>
          <t>5. SIGNATURES ET VALIDATION</t>
        </is>
      </c>
    </row>
    <row r="34" ht="22" customHeight="1">
      <c r="B34" s="41" t="inlineStr">
        <is>
          <t>Producteur</t>
        </is>
      </c>
      <c r="E34" s="41" t="inlineStr">
        <is>
          <t>Transporteur</t>
        </is>
      </c>
      <c r="H34" s="41" t="inlineStr">
        <is>
          <t>Destinataire</t>
        </is>
      </c>
    </row>
    <row r="35" ht="50" customHeight="1">
      <c r="B35" s="42" t="inlineStr">
        <is>
          <t>Signature :</t>
        </is>
      </c>
      <c r="C35" s="21" t="n"/>
      <c r="D35" s="22" t="n"/>
      <c r="E35" s="42" t="inlineStr">
        <is>
          <t>Signature :</t>
        </is>
      </c>
      <c r="F35" s="21" t="n"/>
      <c r="G35" s="22" t="n"/>
      <c r="H35" s="42" t="inlineStr">
        <is>
          <t>Signature :</t>
        </is>
      </c>
      <c r="I35" s="21" t="n"/>
      <c r="J35" s="22" t="n"/>
    </row>
    <row r="36" ht="22" customHeight="1">
      <c r="B36" s="42" t="inlineStr">
        <is>
          <t>Date :</t>
        </is>
      </c>
      <c r="C36" s="21" t="n"/>
      <c r="D36" s="22" t="n"/>
      <c r="E36" s="42" t="inlineStr">
        <is>
          <t>Date :</t>
        </is>
      </c>
      <c r="F36" s="21" t="n"/>
      <c r="G36" s="22" t="n"/>
      <c r="H36" s="42" t="inlineStr">
        <is>
          <t>Date :</t>
        </is>
      </c>
      <c r="I36" s="21" t="n"/>
      <c r="J36" s="22" t="n"/>
    </row>
    <row r="38" ht="18" customHeight="1">
      <c r="A38" s="43" t="inlineStr">
        <is>
          <t>⚠️  Ce document est un modèle interne. Pour les déchets dangereux, utiliser le BSD officiel Cerfa n°12571*01 ou la plateforme TRACKDÉCHETS.</t>
        </is>
      </c>
    </row>
  </sheetData>
  <mergeCells count="37">
    <mergeCell ref="A2:J2"/>
    <mergeCell ref="A4:J4"/>
    <mergeCell ref="C5:J5"/>
    <mergeCell ref="C6:J6"/>
    <mergeCell ref="C7:J7"/>
    <mergeCell ref="C8:J8"/>
    <mergeCell ref="C9:J9"/>
    <mergeCell ref="C10:J10"/>
    <mergeCell ref="A12:J12"/>
    <mergeCell ref="C13:J13"/>
    <mergeCell ref="C14:J14"/>
    <mergeCell ref="C15:J15"/>
    <mergeCell ref="C16:J16"/>
    <mergeCell ref="C17:J17"/>
    <mergeCell ref="C18:J18"/>
    <mergeCell ref="A20:J20"/>
    <mergeCell ref="C21:J21"/>
    <mergeCell ref="C22:J22"/>
    <mergeCell ref="C23:J23"/>
    <mergeCell ref="C24:J24"/>
    <mergeCell ref="A26:J26"/>
    <mergeCell ref="C27:J27"/>
    <mergeCell ref="C28:J28"/>
    <mergeCell ref="C29:J29"/>
    <mergeCell ref="C30:J30"/>
    <mergeCell ref="C31:J31"/>
    <mergeCell ref="A33:J33"/>
    <mergeCell ref="B34:D34"/>
    <mergeCell ref="B35:D35"/>
    <mergeCell ref="B36:D36"/>
    <mergeCell ref="E34:G34"/>
    <mergeCell ref="E35:G35"/>
    <mergeCell ref="E36:G36"/>
    <mergeCell ref="H34:J34"/>
    <mergeCell ref="H35:J35"/>
    <mergeCell ref="H36:J36"/>
    <mergeCell ref="A38:J38"/>
  </mergeCells>
  <printOptions gridLines="0"/>
  <pageMargins left="0.75" right="0.75" top="1" bottom="1" header="0.5" footer="0.5"/>
  <pageSetup orientation="landscape" paperSize="9" fitToHeight="0" fitToWidth="1"/>
  <headerFooter>
    <oddHeader>&amp;CBSD Modèle</oddHeader>
    <oddFooter>&amp;LRegistre Déchets — Document confidentiel&amp;RPage &amp;P / &amp;N — 03/03/2026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C25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60" customWidth="1" min="3" max="3"/>
    <col width="3" customWidth="1" min="4" max="4"/>
  </cols>
  <sheetData>
    <row r="2" ht="48" customHeight="1">
      <c r="B2" s="37" t="inlineStr">
        <is>
          <t>📘  GUIDE D'UTILISATION — REGISTRE DE SUIVI DES DÉCHETS</t>
        </is>
      </c>
    </row>
    <row r="4" ht="26" customHeight="1">
      <c r="B4" s="44" t="inlineStr">
        <is>
          <t>PRÉSENTATION DU CLASSEUR</t>
        </is>
      </c>
      <c r="C4" s="24" t="n"/>
    </row>
    <row r="5" ht="44" customHeight="1">
      <c r="B5" s="45" t="inlineStr">
        <is>
          <t>Feuille « Registre Déchets »</t>
        </is>
      </c>
      <c r="C5" s="16" t="inlineStr">
        <is>
          <t>Registre principal : saisir chaque entrée de production ou d'enlèvement de déchet. Remplir les colonnes : date, code ONU, désignation, quantité, classe de danger, mode d'élimination, prestataire et N° BSD.</t>
        </is>
      </c>
    </row>
    <row r="6" ht="44" customHeight="1">
      <c r="B6" s="45" t="inlineStr">
        <is>
          <t>Feuille « Tableau de Bord »</t>
        </is>
      </c>
      <c r="C6" s="16" t="inlineStr">
        <is>
          <t>Synthèse automatique avec KPI, répartition par catégorie et suivi mensuel. Les graphiques se mettent à jour automatiquement.</t>
        </is>
      </c>
    </row>
    <row r="7" ht="44" customHeight="1">
      <c r="B7" s="45" t="inlineStr">
        <is>
          <t>Feuille « BSD Modèle »</t>
        </is>
      </c>
      <c r="C7" s="16" t="inlineStr">
        <is>
          <t>Modèle de Bordereau de Suivi des Déchets à compléter pour chaque enlèvement. Imprimer et faire signer par les 3 parties (producteur, transporteur, destinataire).</t>
        </is>
      </c>
    </row>
    <row r="8" ht="26" customHeight="1">
      <c r="B8" s="44" t="inlineStr">
        <is>
          <t>OBLIGATIONS RÉGLEMENTAIRES</t>
        </is>
      </c>
      <c r="C8" s="24" t="n"/>
    </row>
    <row r="9" ht="44" customHeight="1">
      <c r="B9" s="46" t="inlineStr">
        <is>
          <t>Registre obligatoire (Art. R.541-43)</t>
        </is>
      </c>
      <c r="C9" s="16" t="inlineStr">
        <is>
          <t>Tout producteur ou détenteur de déchets dangereux est tenu de conserver un registre chronologique des déchets produits, pendant 3 ans minimum (5 ans pour les déchets dangereux).</t>
        </is>
      </c>
    </row>
    <row r="10" ht="44" customHeight="1">
      <c r="B10" s="46" t="inlineStr">
        <is>
          <t>BSD obligatoire (Art. R.541-45)</t>
        </is>
      </c>
      <c r="C10" s="16" t="inlineStr">
        <is>
          <t>Tout mouvement de déchet dangereux doit être accompagné d'un BSD signé par le producteur, le transporteur et l'installation de traitement.</t>
        </is>
      </c>
    </row>
    <row r="11" ht="44" customHeight="1">
      <c r="B11" s="46" t="inlineStr">
        <is>
          <t>Codes déchets (Catalogue européen)</t>
        </is>
      </c>
      <c r="C11" s="16" t="inlineStr">
        <is>
          <t>Utiliser les codes à 6 chiffres du catalogue européen des déchets (CED). Les codes avec * (étoile) désignent des déchets dangereux.</t>
        </is>
      </c>
    </row>
    <row r="12" ht="26" customHeight="1">
      <c r="B12" s="44" t="inlineStr">
        <is>
          <t>CODES D ET R</t>
        </is>
      </c>
      <c r="C12" s="24" t="n"/>
    </row>
    <row r="13" ht="44" customHeight="1">
      <c r="B13" s="47" t="inlineStr">
        <is>
          <t>Opérations D (élimination)</t>
        </is>
      </c>
      <c r="C13" s="16" t="inlineStr">
        <is>
          <t>D5 = Mise en décharge | D9 = Traitement physico-chimique | D10 = Incinération | D15 = Stockage préalable</t>
        </is>
      </c>
    </row>
    <row r="14" ht="44" customHeight="1">
      <c r="B14" s="47" t="inlineStr">
        <is>
          <t>Opérations R (valorisation)</t>
        </is>
      </c>
      <c r="C14" s="16" t="inlineStr">
        <is>
          <t>R3 = Recyclage matières organiques | R4 = Recyclage métaux | R5 = Recyclage matières inorganiques | R9 = Régénération huiles | R12 = Échange pour application R1-R11</t>
        </is>
      </c>
    </row>
    <row r="15" ht="26" customHeight="1">
      <c r="B15" s="44" t="inlineStr">
        <is>
          <t>CLASSES DE DANGER HP</t>
        </is>
      </c>
      <c r="C15" s="24" t="n"/>
    </row>
    <row r="16" ht="44" customHeight="1">
      <c r="B16" s="48" t="inlineStr">
        <is>
          <t>HP3 - Inflammable</t>
        </is>
      </c>
      <c r="C16" s="16" t="inlineStr">
        <is>
          <t>Point éclair &lt; 60°C pour les liquides, ou susceptibles de s'enflammer.</t>
        </is>
      </c>
    </row>
    <row r="17" ht="44" customHeight="1">
      <c r="B17" s="48" t="inlineStr">
        <is>
          <t>HP6 - Toxicité aiguë</t>
        </is>
      </c>
      <c r="C17" s="16" t="inlineStr">
        <is>
          <t>Mortel ou toxique par ingestion, inhalation ou contact cutané.</t>
        </is>
      </c>
    </row>
    <row r="18" ht="44" customHeight="1">
      <c r="B18" s="48" t="inlineStr">
        <is>
          <t>HP8 - Corrosif</t>
        </is>
      </c>
      <c r="C18" s="16" t="inlineStr">
        <is>
          <t>Provoque une destruction grave des tissus cutanés.</t>
        </is>
      </c>
    </row>
    <row r="19" ht="44" customHeight="1">
      <c r="B19" s="48" t="inlineStr">
        <is>
          <t>HP14 - Écotoxique</t>
        </is>
      </c>
      <c r="C19" s="16" t="inlineStr">
        <is>
          <t>Présente ou peut présenter un risque immédiat ou différé pour l'environnement.</t>
        </is>
      </c>
    </row>
    <row r="20" ht="26" customHeight="1">
      <c r="B20" s="44" t="inlineStr">
        <is>
          <t>CONSEILS D'UTILISATION</t>
        </is>
      </c>
      <c r="C20" s="24" t="n"/>
    </row>
    <row r="21" ht="44" customHeight="1">
      <c r="B21" s="49" t="inlineStr">
        <is>
          <t>Saisie des données</t>
        </is>
      </c>
      <c r="C21" s="16" t="inlineStr">
        <is>
          <t>1. Attribuer un numéro séquentiel à chaque entrée.
2. Saisir la date d'enregistrement (format JJ/MM/AAAA).
3. Vérifier le code déchet dans le CED.
4. Indiquer la quantité exacte pesée ou estimée.</t>
        </is>
      </c>
    </row>
    <row r="22" ht="44" customHeight="1">
      <c r="B22" s="49" t="inlineStr">
        <is>
          <t>Archivage</t>
        </is>
      </c>
      <c r="C22" s="16" t="inlineStr">
        <is>
          <t>Imprimer le registre trimestriellement et le conserver dans le dossier environnemental. Conserver les BSD originaux agrafés avec les entrées correspondantes.</t>
        </is>
      </c>
    </row>
    <row r="23" ht="44" customHeight="1">
      <c r="B23" s="49" t="inlineStr">
        <is>
          <t>Contacts réglementaires</t>
        </is>
      </c>
      <c r="C23" s="16" t="inlineStr">
        <is>
          <t>DREAL (Direction Régionale de l'Environnement) | ADEME | Plateforme nationale TRACKDÉCHETS : trackdechets.beta.gouv.fr</t>
        </is>
      </c>
    </row>
    <row r="25" ht="22" customHeight="1">
      <c r="B25" s="50" t="inlineStr">
        <is>
          <t>Document créé le 03/03/2026 à 20:54 — Conforme au Code de l'Environnement (L.541-1 et suivants)</t>
        </is>
      </c>
    </row>
  </sheetData>
  <mergeCells count="2">
    <mergeCell ref="B2:C2"/>
    <mergeCell ref="B25:C25"/>
  </mergeCells>
  <printOptions gridLines="0"/>
  <pageMargins left="0.75" right="0.75" top="1" bottom="1" header="0.5" footer="0.5"/>
  <pageSetup orientation="landscape" paperSize="9" fitToHeight="0" fitToWidth="1"/>
  <headerFooter>
    <oddHeader>&amp;CInstructions</oddHeader>
    <oddFooter>&amp;LRegistre Déchets — Document confidentiel&amp;RPage &amp;P / &amp;N — 03/03/2026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2026-03-03T20:54:52Z</dcterms:created>
  <dcterms:modified xmlns:dcterms="http://purl.org/dc/terms/" xmlns:xsi="http://www.w3.org/2001/XMLSchema-instance" xsi:type="dcterms:W3CDTF">2026-03-03T20:54:52Z</dcterms:modified>
</cp:coreProperties>
</file>